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1回\14　公表\HP\"/>
    </mc:Choice>
  </mc:AlternateContent>
  <xr:revisionPtr revIDLastSave="0" documentId="13_ncr:1_{4B7E769F-846F-4946-9B78-C3FF765364A7}" xr6:coauthVersionLast="47" xr6:coauthVersionMax="47" xr10:uidLastSave="{00000000-0000-0000-0000-000000000000}"/>
  <bookViews>
    <workbookView xWindow="-120" yWindow="-120" windowWidth="29040" windowHeight="15840" xr2:uid="{0D7715D6-CFB5-4AF8-876F-D2519CECA118}"/>
  </bookViews>
  <sheets>
    <sheet name="問19" sheetId="10" r:id="rId1"/>
    <sheet name="問20" sheetId="5" r:id="rId2"/>
    <sheet name="問21" sheetId="14" r:id="rId3"/>
    <sheet name="問22" sheetId="9" r:id="rId4"/>
    <sheet name="問23" sheetId="15" r:id="rId5"/>
    <sheet name="問24" sheetId="16" r:id="rId6"/>
    <sheet name="問25" sheetId="17" r:id="rId7"/>
    <sheet name="問26" sheetId="18" r:id="rId8"/>
    <sheet name="問27" sheetId="19" r:id="rId9"/>
    <sheet name="問28" sheetId="21" r:id="rId10"/>
  </sheets>
  <definedNames>
    <definedName name="_xlnm._FilterDatabase" localSheetId="0" hidden="1">問19!#REF!</definedName>
    <definedName name="_xlnm._FilterDatabase" localSheetId="1" hidden="1">問20!$B$6:$Q$92</definedName>
    <definedName name="_xlnm._FilterDatabase" localSheetId="2" hidden="1">問21!$B$6:$Q$92</definedName>
    <definedName name="_xlnm._FilterDatabase" localSheetId="3" hidden="1">問22!$B$6:$Q$92</definedName>
    <definedName name="_xlnm._FilterDatabase" localSheetId="4" hidden="1">問23!$B$6:$Q$92</definedName>
    <definedName name="_xlnm._FilterDatabase" localSheetId="5" hidden="1">問24!$B$6:$Q$92</definedName>
    <definedName name="_xlnm._FilterDatabase" localSheetId="6" hidden="1">問25!$B$6:$Q$92</definedName>
    <definedName name="_xlnm._FilterDatabase" localSheetId="7" hidden="1">問26!$B$6:$Q$92</definedName>
    <definedName name="_xlnm._FilterDatabase" localSheetId="8" hidden="1">問27!$B$6:$Q$92</definedName>
    <definedName name="_xlnm._FilterDatabase" localSheetId="9" hidden="1">問28!$B$6:$Q$92</definedName>
    <definedName name="_xlnm.Print_Area" localSheetId="0">問19!$A$1:$U$398</definedName>
    <definedName name="_xlnm.Print_Area" localSheetId="1">問20!$A$1:$U$100</definedName>
    <definedName name="_xlnm.Print_Area" localSheetId="2">問21!$A$1:$U$100</definedName>
    <definedName name="_xlnm.Print_Area" localSheetId="3">問22!$A$1:$U$100</definedName>
    <definedName name="_xlnm.Print_Area" localSheetId="4">問23!$A$1:$U$100</definedName>
    <definedName name="_xlnm.Print_Area" localSheetId="5">問24!$A$1:$U$100</definedName>
    <definedName name="_xlnm.Print_Area" localSheetId="6">問25!$A$1:$U$100</definedName>
    <definedName name="_xlnm.Print_Area" localSheetId="7">問26!$A$1:$U$100</definedName>
    <definedName name="_xlnm.Print_Area" localSheetId="8">問27!$A$1:$U$100</definedName>
    <definedName name="_xlnm.Print_Area" localSheetId="9">問28!$A$1:$U$100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5" l="1"/>
  <c r="S100" i="21"/>
  <c r="R100" i="21"/>
  <c r="Q100" i="21"/>
  <c r="P100" i="21"/>
  <c r="O100" i="21"/>
  <c r="N100" i="21"/>
  <c r="M100" i="21"/>
  <c r="L100" i="21"/>
  <c r="K100" i="21"/>
  <c r="J100" i="21"/>
  <c r="I100" i="21"/>
  <c r="H100" i="21"/>
  <c r="G100" i="21"/>
  <c r="F100" i="21"/>
  <c r="E100" i="21"/>
  <c r="S98" i="21"/>
  <c r="R98" i="21"/>
  <c r="Q98" i="21"/>
  <c r="P98" i="21"/>
  <c r="O98" i="21"/>
  <c r="N98" i="21"/>
  <c r="M98" i="21"/>
  <c r="L98" i="21"/>
  <c r="K98" i="21"/>
  <c r="J98" i="21"/>
  <c r="I98" i="21"/>
  <c r="H98" i="21"/>
  <c r="G98" i="21"/>
  <c r="F98" i="21"/>
  <c r="E98" i="21"/>
  <c r="S96" i="21"/>
  <c r="R96" i="21"/>
  <c r="Q96" i="21"/>
  <c r="P96" i="21"/>
  <c r="O96" i="21"/>
  <c r="N96" i="21"/>
  <c r="M96" i="21"/>
  <c r="L96" i="21"/>
  <c r="K96" i="21"/>
  <c r="J96" i="21"/>
  <c r="I96" i="21"/>
  <c r="H96" i="21"/>
  <c r="G96" i="21"/>
  <c r="F96" i="21"/>
  <c r="E96" i="21"/>
  <c r="S94" i="21"/>
  <c r="R94" i="21"/>
  <c r="Q94" i="21"/>
  <c r="P94" i="21"/>
  <c r="O94" i="21"/>
  <c r="N94" i="21"/>
  <c r="M94" i="21"/>
  <c r="L94" i="21"/>
  <c r="K94" i="21"/>
  <c r="J94" i="21"/>
  <c r="I94" i="21"/>
  <c r="H94" i="21"/>
  <c r="G94" i="21"/>
  <c r="F94" i="21"/>
  <c r="E94" i="21"/>
  <c r="S92" i="21"/>
  <c r="R92" i="21"/>
  <c r="Q92" i="21"/>
  <c r="P92" i="21"/>
  <c r="O92" i="21"/>
  <c r="N92" i="21"/>
  <c r="M92" i="21"/>
  <c r="L92" i="21"/>
  <c r="K92" i="21"/>
  <c r="J92" i="21"/>
  <c r="I92" i="21"/>
  <c r="H92" i="21"/>
  <c r="G92" i="21"/>
  <c r="F92" i="21"/>
  <c r="E92" i="21"/>
  <c r="S90" i="21"/>
  <c r="R90" i="21"/>
  <c r="Q90" i="21"/>
  <c r="P90" i="21"/>
  <c r="O90" i="21"/>
  <c r="N90" i="21"/>
  <c r="M90" i="21"/>
  <c r="L90" i="21"/>
  <c r="K90" i="21"/>
  <c r="J90" i="21"/>
  <c r="I90" i="21"/>
  <c r="H90" i="21"/>
  <c r="G90" i="21"/>
  <c r="F90" i="21"/>
  <c r="E90" i="21"/>
  <c r="S88" i="21"/>
  <c r="R88" i="21"/>
  <c r="Q88" i="21"/>
  <c r="P88" i="21"/>
  <c r="O88" i="21"/>
  <c r="N88" i="21"/>
  <c r="M88" i="21"/>
  <c r="L88" i="21"/>
  <c r="K88" i="21"/>
  <c r="J88" i="21"/>
  <c r="I88" i="21"/>
  <c r="H88" i="21"/>
  <c r="G88" i="21"/>
  <c r="F88" i="21"/>
  <c r="E88" i="21"/>
  <c r="S86" i="21"/>
  <c r="R86" i="21"/>
  <c r="Q86" i="21"/>
  <c r="P86" i="21"/>
  <c r="O86" i="21"/>
  <c r="N86" i="21"/>
  <c r="M86" i="21"/>
  <c r="L86" i="21"/>
  <c r="K86" i="21"/>
  <c r="J86" i="21"/>
  <c r="I86" i="21"/>
  <c r="H86" i="21"/>
  <c r="G86" i="21"/>
  <c r="F86" i="21"/>
  <c r="E86" i="21"/>
  <c r="S84" i="21"/>
  <c r="R84" i="21"/>
  <c r="Q84" i="21"/>
  <c r="P84" i="21"/>
  <c r="O84" i="21"/>
  <c r="N84" i="21"/>
  <c r="M84" i="21"/>
  <c r="L84" i="21"/>
  <c r="K84" i="21"/>
  <c r="J84" i="21"/>
  <c r="I84" i="21"/>
  <c r="H84" i="21"/>
  <c r="G84" i="21"/>
  <c r="F84" i="21"/>
  <c r="E84" i="21"/>
  <c r="S82" i="21"/>
  <c r="R82" i="21"/>
  <c r="Q82" i="21"/>
  <c r="P82" i="21"/>
  <c r="O82" i="21"/>
  <c r="N82" i="21"/>
  <c r="M82" i="21"/>
  <c r="L82" i="21"/>
  <c r="K82" i="21"/>
  <c r="J82" i="21"/>
  <c r="I82" i="21"/>
  <c r="H82" i="21"/>
  <c r="G82" i="21"/>
  <c r="F82" i="21"/>
  <c r="E82" i="21"/>
  <c r="S80" i="21"/>
  <c r="R80" i="21"/>
  <c r="Q80" i="21"/>
  <c r="P80" i="21"/>
  <c r="O80" i="21"/>
  <c r="N80" i="21"/>
  <c r="M80" i="21"/>
  <c r="L80" i="21"/>
  <c r="K80" i="21"/>
  <c r="J80" i="21"/>
  <c r="I80" i="21"/>
  <c r="H80" i="21"/>
  <c r="G80" i="21"/>
  <c r="F80" i="21"/>
  <c r="E80" i="21"/>
  <c r="S78" i="21"/>
  <c r="R78" i="21"/>
  <c r="Q78" i="21"/>
  <c r="P78" i="21"/>
  <c r="O78" i="21"/>
  <c r="N78" i="21"/>
  <c r="M78" i="21"/>
  <c r="L78" i="21"/>
  <c r="K78" i="21"/>
  <c r="J78" i="21"/>
  <c r="I78" i="21"/>
  <c r="H78" i="21"/>
  <c r="G78" i="21"/>
  <c r="F78" i="21"/>
  <c r="E78" i="21"/>
  <c r="S76" i="21"/>
  <c r="R76" i="21"/>
  <c r="Q76" i="21"/>
  <c r="P76" i="21"/>
  <c r="O76" i="21"/>
  <c r="N76" i="21"/>
  <c r="M76" i="21"/>
  <c r="L76" i="21"/>
  <c r="K76" i="21"/>
  <c r="J76" i="21"/>
  <c r="I76" i="21"/>
  <c r="H76" i="21"/>
  <c r="G76" i="21"/>
  <c r="F76" i="21"/>
  <c r="E76" i="21"/>
  <c r="S74" i="21"/>
  <c r="R74" i="21"/>
  <c r="Q74" i="21"/>
  <c r="P74" i="21"/>
  <c r="O74" i="21"/>
  <c r="N74" i="21"/>
  <c r="M74" i="21"/>
  <c r="L74" i="21"/>
  <c r="K74" i="21"/>
  <c r="J74" i="21"/>
  <c r="I74" i="21"/>
  <c r="H74" i="21"/>
  <c r="G74" i="21"/>
  <c r="F74" i="21"/>
  <c r="E74" i="21"/>
  <c r="S72" i="21"/>
  <c r="R72" i="21"/>
  <c r="Q72" i="21"/>
  <c r="P72" i="21"/>
  <c r="O72" i="21"/>
  <c r="N72" i="21"/>
  <c r="M72" i="21"/>
  <c r="L72" i="21"/>
  <c r="K72" i="21"/>
  <c r="J72" i="21"/>
  <c r="I72" i="21"/>
  <c r="H72" i="21"/>
  <c r="G72" i="21"/>
  <c r="F72" i="21"/>
  <c r="E72" i="21"/>
  <c r="S70" i="21"/>
  <c r="R70" i="21"/>
  <c r="Q70" i="21"/>
  <c r="P70" i="21"/>
  <c r="O70" i="21"/>
  <c r="N70" i="21"/>
  <c r="M70" i="21"/>
  <c r="L70" i="21"/>
  <c r="K70" i="21"/>
  <c r="J70" i="21"/>
  <c r="I70" i="21"/>
  <c r="H70" i="21"/>
  <c r="G70" i="21"/>
  <c r="F70" i="21"/>
  <c r="E70" i="21"/>
  <c r="S68" i="21"/>
  <c r="R68" i="21"/>
  <c r="Q68" i="21"/>
  <c r="P68" i="21"/>
  <c r="O68" i="21"/>
  <c r="N68" i="21"/>
  <c r="M68" i="21"/>
  <c r="L68" i="21"/>
  <c r="K68" i="21"/>
  <c r="J68" i="21"/>
  <c r="I68" i="21"/>
  <c r="H68" i="21"/>
  <c r="G68" i="21"/>
  <c r="F68" i="21"/>
  <c r="E68" i="21"/>
  <c r="S66" i="21"/>
  <c r="R66" i="21"/>
  <c r="Q66" i="21"/>
  <c r="P66" i="21"/>
  <c r="O66" i="21"/>
  <c r="N66" i="21"/>
  <c r="M66" i="21"/>
  <c r="L66" i="21"/>
  <c r="K66" i="21"/>
  <c r="J66" i="21"/>
  <c r="I66" i="21"/>
  <c r="H66" i="21"/>
  <c r="G66" i="21"/>
  <c r="F66" i="21"/>
  <c r="E66" i="21"/>
  <c r="S64" i="21"/>
  <c r="R64" i="21"/>
  <c r="Q64" i="21"/>
  <c r="P64" i="21"/>
  <c r="O64" i="21"/>
  <c r="N64" i="21"/>
  <c r="M64" i="21"/>
  <c r="L64" i="21"/>
  <c r="K64" i="21"/>
  <c r="J64" i="21"/>
  <c r="I64" i="21"/>
  <c r="H64" i="21"/>
  <c r="G64" i="21"/>
  <c r="F64" i="21"/>
  <c r="E64" i="21"/>
  <c r="S62" i="21"/>
  <c r="R62" i="21"/>
  <c r="Q62" i="21"/>
  <c r="P62" i="21"/>
  <c r="O62" i="21"/>
  <c r="N62" i="21"/>
  <c r="M62" i="21"/>
  <c r="L62" i="21"/>
  <c r="K62" i="21"/>
  <c r="J62" i="21"/>
  <c r="I62" i="21"/>
  <c r="H62" i="21"/>
  <c r="G62" i="21"/>
  <c r="F62" i="21"/>
  <c r="E62" i="21"/>
  <c r="S60" i="21"/>
  <c r="R60" i="21"/>
  <c r="Q60" i="21"/>
  <c r="P60" i="21"/>
  <c r="O60" i="21"/>
  <c r="N60" i="21"/>
  <c r="M60" i="21"/>
  <c r="L60" i="21"/>
  <c r="K60" i="21"/>
  <c r="J60" i="21"/>
  <c r="I60" i="21"/>
  <c r="H60" i="21"/>
  <c r="G60" i="21"/>
  <c r="F60" i="21"/>
  <c r="E60" i="21"/>
  <c r="S58" i="21"/>
  <c r="R58" i="21"/>
  <c r="Q58" i="21"/>
  <c r="P58" i="21"/>
  <c r="O58" i="21"/>
  <c r="N58" i="21"/>
  <c r="M58" i="21"/>
  <c r="L58" i="21"/>
  <c r="K58" i="21"/>
  <c r="J58" i="21"/>
  <c r="I58" i="21"/>
  <c r="H58" i="21"/>
  <c r="G58" i="21"/>
  <c r="F58" i="21"/>
  <c r="E58" i="21"/>
  <c r="S56" i="21"/>
  <c r="R56" i="21"/>
  <c r="Q56" i="21"/>
  <c r="P56" i="21"/>
  <c r="O56" i="21"/>
  <c r="N56" i="21"/>
  <c r="M56" i="21"/>
  <c r="L56" i="21"/>
  <c r="K56" i="21"/>
  <c r="J56" i="21"/>
  <c r="I56" i="21"/>
  <c r="H56" i="21"/>
  <c r="G56" i="21"/>
  <c r="F56" i="21"/>
  <c r="E56" i="21"/>
  <c r="S54" i="21"/>
  <c r="R54" i="21"/>
  <c r="Q54" i="21"/>
  <c r="P54" i="21"/>
  <c r="O54" i="21"/>
  <c r="N54" i="21"/>
  <c r="M54" i="21"/>
  <c r="L54" i="21"/>
  <c r="K54" i="21"/>
  <c r="J54" i="21"/>
  <c r="I54" i="21"/>
  <c r="H54" i="21"/>
  <c r="G54" i="21"/>
  <c r="F54" i="21"/>
  <c r="E54" i="21"/>
  <c r="S52" i="21"/>
  <c r="R52" i="21"/>
  <c r="Q52" i="21"/>
  <c r="P52" i="21"/>
  <c r="O52" i="21"/>
  <c r="N52" i="21"/>
  <c r="M52" i="21"/>
  <c r="L52" i="21"/>
  <c r="K52" i="21"/>
  <c r="J52" i="21"/>
  <c r="I52" i="21"/>
  <c r="H52" i="21"/>
  <c r="G52" i="21"/>
  <c r="F52" i="21"/>
  <c r="E52" i="21"/>
  <c r="S50" i="21"/>
  <c r="R50" i="21"/>
  <c r="Q50" i="21"/>
  <c r="P50" i="21"/>
  <c r="O50" i="21"/>
  <c r="N50" i="21"/>
  <c r="M50" i="21"/>
  <c r="L50" i="21"/>
  <c r="K50" i="21"/>
  <c r="J50" i="21"/>
  <c r="I50" i="21"/>
  <c r="H50" i="21"/>
  <c r="G50" i="21"/>
  <c r="F50" i="21"/>
  <c r="E50" i="21"/>
  <c r="S48" i="21"/>
  <c r="R48" i="21"/>
  <c r="Q48" i="21"/>
  <c r="P48" i="21"/>
  <c r="O48" i="21"/>
  <c r="N48" i="21"/>
  <c r="M48" i="21"/>
  <c r="L48" i="21"/>
  <c r="K48" i="21"/>
  <c r="J48" i="21"/>
  <c r="I48" i="21"/>
  <c r="H48" i="21"/>
  <c r="G48" i="21"/>
  <c r="F48" i="21"/>
  <c r="E48" i="21"/>
  <c r="S46" i="21"/>
  <c r="R46" i="21"/>
  <c r="Q46" i="21"/>
  <c r="P46" i="21"/>
  <c r="O46" i="21"/>
  <c r="N46" i="21"/>
  <c r="M46" i="21"/>
  <c r="L46" i="21"/>
  <c r="K46" i="21"/>
  <c r="J46" i="21"/>
  <c r="I46" i="21"/>
  <c r="H46" i="21"/>
  <c r="G46" i="21"/>
  <c r="F46" i="21"/>
  <c r="E46" i="21"/>
  <c r="S44" i="21"/>
  <c r="R44" i="21"/>
  <c r="Q44" i="21"/>
  <c r="P44" i="21"/>
  <c r="O44" i="21"/>
  <c r="N44" i="21"/>
  <c r="M44" i="21"/>
  <c r="L44" i="21"/>
  <c r="K44" i="21"/>
  <c r="J44" i="21"/>
  <c r="I44" i="21"/>
  <c r="H44" i="21"/>
  <c r="G44" i="21"/>
  <c r="F44" i="21"/>
  <c r="E44" i="21"/>
  <c r="S42" i="21"/>
  <c r="R42" i="21"/>
  <c r="Q42" i="21"/>
  <c r="P42" i="21"/>
  <c r="O42" i="21"/>
  <c r="N42" i="21"/>
  <c r="M42" i="21"/>
  <c r="L42" i="21"/>
  <c r="K42" i="21"/>
  <c r="J42" i="21"/>
  <c r="I42" i="21"/>
  <c r="H42" i="21"/>
  <c r="G42" i="21"/>
  <c r="F42" i="21"/>
  <c r="E42" i="21"/>
  <c r="S40" i="21"/>
  <c r="R40" i="21"/>
  <c r="Q40" i="21"/>
  <c r="P40" i="21"/>
  <c r="O40" i="21"/>
  <c r="N40" i="21"/>
  <c r="M40" i="21"/>
  <c r="L40" i="21"/>
  <c r="K40" i="21"/>
  <c r="J40" i="21"/>
  <c r="I40" i="21"/>
  <c r="H40" i="21"/>
  <c r="G40" i="21"/>
  <c r="F40" i="21"/>
  <c r="E40" i="21"/>
  <c r="S38" i="21"/>
  <c r="R38" i="21"/>
  <c r="Q38" i="21"/>
  <c r="P38" i="21"/>
  <c r="O38" i="21"/>
  <c r="N38" i="21"/>
  <c r="M38" i="21"/>
  <c r="L38" i="21"/>
  <c r="K38" i="21"/>
  <c r="J38" i="21"/>
  <c r="I38" i="21"/>
  <c r="H38" i="21"/>
  <c r="G38" i="21"/>
  <c r="F38" i="21"/>
  <c r="E38" i="21"/>
  <c r="S36" i="21"/>
  <c r="R36" i="21"/>
  <c r="Q36" i="21"/>
  <c r="P36" i="21"/>
  <c r="O36" i="21"/>
  <c r="N36" i="21"/>
  <c r="M36" i="21"/>
  <c r="L36" i="21"/>
  <c r="K36" i="21"/>
  <c r="J36" i="21"/>
  <c r="I36" i="21"/>
  <c r="H36" i="21"/>
  <c r="G36" i="21"/>
  <c r="F36" i="21"/>
  <c r="E36" i="21"/>
  <c r="S34" i="21"/>
  <c r="R34" i="21"/>
  <c r="Q34" i="21"/>
  <c r="P34" i="21"/>
  <c r="O34" i="21"/>
  <c r="N34" i="21"/>
  <c r="M34" i="21"/>
  <c r="L34" i="21"/>
  <c r="K34" i="21"/>
  <c r="J34" i="21"/>
  <c r="I34" i="21"/>
  <c r="H34" i="21"/>
  <c r="G34" i="21"/>
  <c r="F34" i="21"/>
  <c r="E34" i="21"/>
  <c r="S32" i="21"/>
  <c r="R32" i="21"/>
  <c r="Q32" i="21"/>
  <c r="P32" i="21"/>
  <c r="O32" i="21"/>
  <c r="N32" i="21"/>
  <c r="M32" i="21"/>
  <c r="L32" i="21"/>
  <c r="K32" i="21"/>
  <c r="J32" i="21"/>
  <c r="I32" i="21"/>
  <c r="H32" i="21"/>
  <c r="G32" i="21"/>
  <c r="F32" i="21"/>
  <c r="E32" i="21"/>
  <c r="S30" i="21"/>
  <c r="R30" i="21"/>
  <c r="Q30" i="21"/>
  <c r="P30" i="21"/>
  <c r="O30" i="21"/>
  <c r="N30" i="21"/>
  <c r="M30" i="21"/>
  <c r="L30" i="21"/>
  <c r="K30" i="21"/>
  <c r="J30" i="21"/>
  <c r="I30" i="21"/>
  <c r="H30" i="21"/>
  <c r="G30" i="21"/>
  <c r="F30" i="21"/>
  <c r="E30" i="21"/>
  <c r="S28" i="21"/>
  <c r="R28" i="21"/>
  <c r="Q28" i="21"/>
  <c r="P28" i="21"/>
  <c r="O28" i="21"/>
  <c r="N28" i="21"/>
  <c r="M28" i="21"/>
  <c r="L28" i="21"/>
  <c r="K28" i="21"/>
  <c r="J28" i="21"/>
  <c r="I28" i="21"/>
  <c r="H28" i="21"/>
  <c r="G28" i="21"/>
  <c r="F28" i="21"/>
  <c r="E28" i="21"/>
  <c r="S26" i="21"/>
  <c r="R26" i="21"/>
  <c r="Q26" i="21"/>
  <c r="P26" i="21"/>
  <c r="O26" i="21"/>
  <c r="N26" i="21"/>
  <c r="M26" i="21"/>
  <c r="L26" i="21"/>
  <c r="K26" i="21"/>
  <c r="J26" i="21"/>
  <c r="I26" i="21"/>
  <c r="H26" i="21"/>
  <c r="G26" i="21"/>
  <c r="F26" i="21"/>
  <c r="E26" i="21"/>
  <c r="S24" i="21"/>
  <c r="R24" i="21"/>
  <c r="Q24" i="21"/>
  <c r="P24" i="21"/>
  <c r="O24" i="21"/>
  <c r="N24" i="21"/>
  <c r="M24" i="21"/>
  <c r="L24" i="21"/>
  <c r="K24" i="21"/>
  <c r="J24" i="21"/>
  <c r="I24" i="21"/>
  <c r="H24" i="21"/>
  <c r="G24" i="21"/>
  <c r="F24" i="21"/>
  <c r="E24" i="21"/>
  <c r="S22" i="21"/>
  <c r="R22" i="21"/>
  <c r="Q22" i="21"/>
  <c r="P22" i="21"/>
  <c r="O22" i="21"/>
  <c r="N22" i="21"/>
  <c r="M22" i="21"/>
  <c r="L22" i="21"/>
  <c r="K22" i="21"/>
  <c r="J22" i="21"/>
  <c r="I22" i="21"/>
  <c r="H22" i="21"/>
  <c r="G22" i="21"/>
  <c r="F22" i="21"/>
  <c r="E22" i="21"/>
  <c r="S20" i="21"/>
  <c r="R20" i="21"/>
  <c r="Q20" i="21"/>
  <c r="P20" i="21"/>
  <c r="O20" i="21"/>
  <c r="N20" i="21"/>
  <c r="M20" i="21"/>
  <c r="L20" i="21"/>
  <c r="K20" i="21"/>
  <c r="J20" i="21"/>
  <c r="I20" i="21"/>
  <c r="H20" i="21"/>
  <c r="G20" i="21"/>
  <c r="F20" i="21"/>
  <c r="E20" i="21"/>
  <c r="S18" i="21"/>
  <c r="R18" i="21"/>
  <c r="Q18" i="21"/>
  <c r="P18" i="21"/>
  <c r="O18" i="21"/>
  <c r="N18" i="21"/>
  <c r="M18" i="21"/>
  <c r="L18" i="21"/>
  <c r="K18" i="21"/>
  <c r="J18" i="21"/>
  <c r="I18" i="21"/>
  <c r="H18" i="21"/>
  <c r="G18" i="21"/>
  <c r="F18" i="21"/>
  <c r="E18" i="21"/>
  <c r="S16" i="21"/>
  <c r="R16" i="21"/>
  <c r="Q16" i="21"/>
  <c r="P16" i="21"/>
  <c r="O16" i="21"/>
  <c r="N16" i="21"/>
  <c r="M16" i="21"/>
  <c r="L16" i="21"/>
  <c r="K16" i="21"/>
  <c r="J16" i="21"/>
  <c r="I16" i="21"/>
  <c r="H16" i="21"/>
  <c r="G16" i="21"/>
  <c r="F16" i="21"/>
  <c r="E16" i="21"/>
  <c r="S14" i="21"/>
  <c r="R14" i="21"/>
  <c r="Q14" i="21"/>
  <c r="P14" i="21"/>
  <c r="O14" i="21"/>
  <c r="N14" i="21"/>
  <c r="M14" i="21"/>
  <c r="L14" i="21"/>
  <c r="K14" i="21"/>
  <c r="J14" i="21"/>
  <c r="I14" i="21"/>
  <c r="H14" i="21"/>
  <c r="G14" i="21"/>
  <c r="F14" i="21"/>
  <c r="E14" i="21"/>
  <c r="S12" i="21"/>
  <c r="R12" i="21"/>
  <c r="Q12" i="21"/>
  <c r="P12" i="21"/>
  <c r="O12" i="21"/>
  <c r="N12" i="21"/>
  <c r="M12" i="21"/>
  <c r="L12" i="21"/>
  <c r="K12" i="21"/>
  <c r="J12" i="21"/>
  <c r="I12" i="21"/>
  <c r="H12" i="21"/>
  <c r="G12" i="21"/>
  <c r="F12" i="21"/>
  <c r="E12" i="21"/>
  <c r="S10" i="21"/>
  <c r="R10" i="21"/>
  <c r="Q10" i="21"/>
  <c r="P10" i="21"/>
  <c r="O10" i="21"/>
  <c r="N10" i="21"/>
  <c r="M10" i="21"/>
  <c r="L10" i="21"/>
  <c r="K10" i="21"/>
  <c r="J10" i="21"/>
  <c r="I10" i="21"/>
  <c r="H10" i="21"/>
  <c r="G10" i="21"/>
  <c r="F10" i="21"/>
  <c r="E10" i="21"/>
  <c r="S8" i="21"/>
  <c r="R8" i="21"/>
  <c r="Q8" i="21"/>
  <c r="P8" i="21"/>
  <c r="O8" i="21"/>
  <c r="N8" i="21"/>
  <c r="M8" i="21"/>
  <c r="L8" i="21"/>
  <c r="K8" i="21"/>
  <c r="J8" i="21"/>
  <c r="I8" i="21"/>
  <c r="H8" i="21"/>
  <c r="G8" i="21"/>
  <c r="F8" i="21"/>
  <c r="E8" i="21"/>
  <c r="G100" i="19"/>
  <c r="F100" i="19"/>
  <c r="E100" i="19"/>
  <c r="G98" i="19"/>
  <c r="F98" i="19"/>
  <c r="E98" i="19"/>
  <c r="G96" i="19"/>
  <c r="F96" i="19"/>
  <c r="E96" i="19"/>
  <c r="G94" i="19"/>
  <c r="F94" i="19"/>
  <c r="E94" i="19"/>
  <c r="G92" i="19"/>
  <c r="F92" i="19"/>
  <c r="E92" i="19"/>
  <c r="G90" i="19"/>
  <c r="F90" i="19"/>
  <c r="E90" i="19"/>
  <c r="G88" i="19"/>
  <c r="F88" i="19"/>
  <c r="E88" i="19"/>
  <c r="G86" i="19"/>
  <c r="F86" i="19"/>
  <c r="E86" i="19"/>
  <c r="G84" i="19"/>
  <c r="F84" i="19"/>
  <c r="E84" i="19"/>
  <c r="G82" i="19"/>
  <c r="F82" i="19"/>
  <c r="E82" i="19"/>
  <c r="G80" i="19"/>
  <c r="F80" i="19"/>
  <c r="E80" i="19"/>
  <c r="G78" i="19"/>
  <c r="F78" i="19"/>
  <c r="E78" i="19"/>
  <c r="G76" i="19"/>
  <c r="F76" i="19"/>
  <c r="E76" i="19"/>
  <c r="G74" i="19"/>
  <c r="F74" i="19"/>
  <c r="E74" i="19"/>
  <c r="G72" i="19"/>
  <c r="F72" i="19"/>
  <c r="E72" i="19"/>
  <c r="G70" i="19"/>
  <c r="F70" i="19"/>
  <c r="E70" i="19"/>
  <c r="G68" i="19"/>
  <c r="F68" i="19"/>
  <c r="E68" i="19"/>
  <c r="G66" i="19"/>
  <c r="F66" i="19"/>
  <c r="E66" i="19"/>
  <c r="G64" i="19"/>
  <c r="F64" i="19"/>
  <c r="E64" i="19"/>
  <c r="G62" i="19"/>
  <c r="F62" i="19"/>
  <c r="E62" i="19"/>
  <c r="G60" i="19"/>
  <c r="F60" i="19"/>
  <c r="E60" i="19"/>
  <c r="G58" i="19"/>
  <c r="F58" i="19"/>
  <c r="E58" i="19"/>
  <c r="G56" i="19"/>
  <c r="F56" i="19"/>
  <c r="E56" i="19"/>
  <c r="G54" i="19"/>
  <c r="F54" i="19"/>
  <c r="E54" i="19"/>
  <c r="G52" i="19"/>
  <c r="F52" i="19"/>
  <c r="E52" i="19"/>
  <c r="G50" i="19"/>
  <c r="F50" i="19"/>
  <c r="E50" i="19"/>
  <c r="G48" i="19"/>
  <c r="F48" i="19"/>
  <c r="E48" i="19"/>
  <c r="G46" i="19"/>
  <c r="F46" i="19"/>
  <c r="E46" i="19"/>
  <c r="G44" i="19"/>
  <c r="F44" i="19"/>
  <c r="E44" i="19"/>
  <c r="G42" i="19"/>
  <c r="F42" i="19"/>
  <c r="E42" i="19"/>
  <c r="G40" i="19"/>
  <c r="F40" i="19"/>
  <c r="E40" i="19"/>
  <c r="G38" i="19"/>
  <c r="F38" i="19"/>
  <c r="E38" i="19"/>
  <c r="G36" i="19"/>
  <c r="F36" i="19"/>
  <c r="E36" i="19"/>
  <c r="G34" i="19"/>
  <c r="F34" i="19"/>
  <c r="E34" i="19"/>
  <c r="G32" i="19"/>
  <c r="F32" i="19"/>
  <c r="E32" i="19"/>
  <c r="G30" i="19"/>
  <c r="F30" i="19"/>
  <c r="E30" i="19"/>
  <c r="G28" i="19"/>
  <c r="F28" i="19"/>
  <c r="E28" i="19"/>
  <c r="G26" i="19"/>
  <c r="F26" i="19"/>
  <c r="E26" i="19"/>
  <c r="G24" i="19"/>
  <c r="F24" i="19"/>
  <c r="E24" i="19"/>
  <c r="G22" i="19"/>
  <c r="F22" i="19"/>
  <c r="E22" i="19"/>
  <c r="G20" i="19"/>
  <c r="F20" i="19"/>
  <c r="E20" i="19"/>
  <c r="G18" i="19"/>
  <c r="F18" i="19"/>
  <c r="E18" i="19"/>
  <c r="G16" i="19"/>
  <c r="F16" i="19"/>
  <c r="E16" i="19"/>
  <c r="G14" i="19"/>
  <c r="F14" i="19"/>
  <c r="E14" i="19"/>
  <c r="G12" i="19"/>
  <c r="F12" i="19"/>
  <c r="E12" i="19"/>
  <c r="G10" i="19"/>
  <c r="F10" i="19"/>
  <c r="E10" i="19"/>
  <c r="G8" i="19"/>
  <c r="F8" i="19"/>
  <c r="E8" i="19"/>
  <c r="K100" i="18"/>
  <c r="J100" i="18"/>
  <c r="I100" i="18"/>
  <c r="H100" i="18"/>
  <c r="G100" i="18"/>
  <c r="F100" i="18"/>
  <c r="E100" i="18"/>
  <c r="K98" i="18"/>
  <c r="J98" i="18"/>
  <c r="I98" i="18"/>
  <c r="H98" i="18"/>
  <c r="G98" i="18"/>
  <c r="F98" i="18"/>
  <c r="E98" i="18"/>
  <c r="K96" i="18"/>
  <c r="J96" i="18"/>
  <c r="I96" i="18"/>
  <c r="H96" i="18"/>
  <c r="G96" i="18"/>
  <c r="F96" i="18"/>
  <c r="E96" i="18"/>
  <c r="K94" i="18"/>
  <c r="J94" i="18"/>
  <c r="I94" i="18"/>
  <c r="H94" i="18"/>
  <c r="G94" i="18"/>
  <c r="F94" i="18"/>
  <c r="E94" i="18"/>
  <c r="K92" i="18"/>
  <c r="J92" i="18"/>
  <c r="I92" i="18"/>
  <c r="H92" i="18"/>
  <c r="G92" i="18"/>
  <c r="F92" i="18"/>
  <c r="E92" i="18"/>
  <c r="K90" i="18"/>
  <c r="J90" i="18"/>
  <c r="I90" i="18"/>
  <c r="H90" i="18"/>
  <c r="G90" i="18"/>
  <c r="F90" i="18"/>
  <c r="E90" i="18"/>
  <c r="K88" i="18"/>
  <c r="J88" i="18"/>
  <c r="I88" i="18"/>
  <c r="H88" i="18"/>
  <c r="G88" i="18"/>
  <c r="F88" i="18"/>
  <c r="E88" i="18"/>
  <c r="K86" i="18"/>
  <c r="J86" i="18"/>
  <c r="I86" i="18"/>
  <c r="H86" i="18"/>
  <c r="G86" i="18"/>
  <c r="F86" i="18"/>
  <c r="E86" i="18"/>
  <c r="K84" i="18"/>
  <c r="J84" i="18"/>
  <c r="I84" i="18"/>
  <c r="H84" i="18"/>
  <c r="G84" i="18"/>
  <c r="F84" i="18"/>
  <c r="E84" i="18"/>
  <c r="K82" i="18"/>
  <c r="J82" i="18"/>
  <c r="I82" i="18"/>
  <c r="H82" i="18"/>
  <c r="G82" i="18"/>
  <c r="F82" i="18"/>
  <c r="E82" i="18"/>
  <c r="K80" i="18"/>
  <c r="J80" i="18"/>
  <c r="I80" i="18"/>
  <c r="H80" i="18"/>
  <c r="G80" i="18"/>
  <c r="F80" i="18"/>
  <c r="E80" i="18"/>
  <c r="K78" i="18"/>
  <c r="J78" i="18"/>
  <c r="I78" i="18"/>
  <c r="H78" i="18"/>
  <c r="G78" i="18"/>
  <c r="F78" i="18"/>
  <c r="E78" i="18"/>
  <c r="K76" i="18"/>
  <c r="J76" i="18"/>
  <c r="I76" i="18"/>
  <c r="H76" i="18"/>
  <c r="G76" i="18"/>
  <c r="F76" i="18"/>
  <c r="E76" i="18"/>
  <c r="K74" i="18"/>
  <c r="J74" i="18"/>
  <c r="I74" i="18"/>
  <c r="H74" i="18"/>
  <c r="G74" i="18"/>
  <c r="F74" i="18"/>
  <c r="E74" i="18"/>
  <c r="K72" i="18"/>
  <c r="J72" i="18"/>
  <c r="I72" i="18"/>
  <c r="H72" i="18"/>
  <c r="G72" i="18"/>
  <c r="F72" i="18"/>
  <c r="E72" i="18"/>
  <c r="K70" i="18"/>
  <c r="J70" i="18"/>
  <c r="I70" i="18"/>
  <c r="H70" i="18"/>
  <c r="G70" i="18"/>
  <c r="F70" i="18"/>
  <c r="E70" i="18"/>
  <c r="K68" i="18"/>
  <c r="J68" i="18"/>
  <c r="I68" i="18"/>
  <c r="H68" i="18"/>
  <c r="G68" i="18"/>
  <c r="F68" i="18"/>
  <c r="E68" i="18"/>
  <c r="K66" i="18"/>
  <c r="J66" i="18"/>
  <c r="I66" i="18"/>
  <c r="H66" i="18"/>
  <c r="G66" i="18"/>
  <c r="F66" i="18"/>
  <c r="E66" i="18"/>
  <c r="K64" i="18"/>
  <c r="J64" i="18"/>
  <c r="I64" i="18"/>
  <c r="H64" i="18"/>
  <c r="G64" i="18"/>
  <c r="F64" i="18"/>
  <c r="E64" i="18"/>
  <c r="K62" i="18"/>
  <c r="J62" i="18"/>
  <c r="I62" i="18"/>
  <c r="H62" i="18"/>
  <c r="G62" i="18"/>
  <c r="F62" i="18"/>
  <c r="E62" i="18"/>
  <c r="K60" i="18"/>
  <c r="J60" i="18"/>
  <c r="I60" i="18"/>
  <c r="H60" i="18"/>
  <c r="G60" i="18"/>
  <c r="F60" i="18"/>
  <c r="E60" i="18"/>
  <c r="K58" i="18"/>
  <c r="J58" i="18"/>
  <c r="I58" i="18"/>
  <c r="H58" i="18"/>
  <c r="G58" i="18"/>
  <c r="F58" i="18"/>
  <c r="E58" i="18"/>
  <c r="K56" i="18"/>
  <c r="J56" i="18"/>
  <c r="I56" i="18"/>
  <c r="H56" i="18"/>
  <c r="G56" i="18"/>
  <c r="F56" i="18"/>
  <c r="E56" i="18"/>
  <c r="K54" i="18"/>
  <c r="J54" i="18"/>
  <c r="I54" i="18"/>
  <c r="H54" i="18"/>
  <c r="G54" i="18"/>
  <c r="F54" i="18"/>
  <c r="E54" i="18"/>
  <c r="K52" i="18"/>
  <c r="J52" i="18"/>
  <c r="I52" i="18"/>
  <c r="H52" i="18"/>
  <c r="G52" i="18"/>
  <c r="F52" i="18"/>
  <c r="E52" i="18"/>
  <c r="K50" i="18"/>
  <c r="J50" i="18"/>
  <c r="I50" i="18"/>
  <c r="H50" i="18"/>
  <c r="G50" i="18"/>
  <c r="F50" i="18"/>
  <c r="E50" i="18"/>
  <c r="K48" i="18"/>
  <c r="J48" i="18"/>
  <c r="I48" i="18"/>
  <c r="H48" i="18"/>
  <c r="G48" i="18"/>
  <c r="F48" i="18"/>
  <c r="E48" i="18"/>
  <c r="K46" i="18"/>
  <c r="J46" i="18"/>
  <c r="I46" i="18"/>
  <c r="H46" i="18"/>
  <c r="G46" i="18"/>
  <c r="F46" i="18"/>
  <c r="E46" i="18"/>
  <c r="K44" i="18"/>
  <c r="J44" i="18"/>
  <c r="I44" i="18"/>
  <c r="H44" i="18"/>
  <c r="G44" i="18"/>
  <c r="F44" i="18"/>
  <c r="E44" i="18"/>
  <c r="K42" i="18"/>
  <c r="J42" i="18"/>
  <c r="I42" i="18"/>
  <c r="H42" i="18"/>
  <c r="G42" i="18"/>
  <c r="F42" i="18"/>
  <c r="E42" i="18"/>
  <c r="K40" i="18"/>
  <c r="J40" i="18"/>
  <c r="I40" i="18"/>
  <c r="H40" i="18"/>
  <c r="G40" i="18"/>
  <c r="F40" i="18"/>
  <c r="E40" i="18"/>
  <c r="K38" i="18"/>
  <c r="J38" i="18"/>
  <c r="I38" i="18"/>
  <c r="H38" i="18"/>
  <c r="G38" i="18"/>
  <c r="F38" i="18"/>
  <c r="E38" i="18"/>
  <c r="K36" i="18"/>
  <c r="J36" i="18"/>
  <c r="I36" i="18"/>
  <c r="H36" i="18"/>
  <c r="G36" i="18"/>
  <c r="F36" i="18"/>
  <c r="E36" i="18"/>
  <c r="K34" i="18"/>
  <c r="J34" i="18"/>
  <c r="I34" i="18"/>
  <c r="H34" i="18"/>
  <c r="G34" i="18"/>
  <c r="F34" i="18"/>
  <c r="E34" i="18"/>
  <c r="K32" i="18"/>
  <c r="J32" i="18"/>
  <c r="I32" i="18"/>
  <c r="H32" i="18"/>
  <c r="G32" i="18"/>
  <c r="F32" i="18"/>
  <c r="E32" i="18"/>
  <c r="K30" i="18"/>
  <c r="J30" i="18"/>
  <c r="I30" i="18"/>
  <c r="H30" i="18"/>
  <c r="G30" i="18"/>
  <c r="F30" i="18"/>
  <c r="E30" i="18"/>
  <c r="K28" i="18"/>
  <c r="J28" i="18"/>
  <c r="I28" i="18"/>
  <c r="H28" i="18"/>
  <c r="G28" i="18"/>
  <c r="F28" i="18"/>
  <c r="E28" i="18"/>
  <c r="K26" i="18"/>
  <c r="J26" i="18"/>
  <c r="I26" i="18"/>
  <c r="H26" i="18"/>
  <c r="G26" i="18"/>
  <c r="F26" i="18"/>
  <c r="E26" i="18"/>
  <c r="K24" i="18"/>
  <c r="J24" i="18"/>
  <c r="I24" i="18"/>
  <c r="H24" i="18"/>
  <c r="G24" i="18"/>
  <c r="F24" i="18"/>
  <c r="E24" i="18"/>
  <c r="K22" i="18"/>
  <c r="J22" i="18"/>
  <c r="I22" i="18"/>
  <c r="H22" i="18"/>
  <c r="G22" i="18"/>
  <c r="F22" i="18"/>
  <c r="E22" i="18"/>
  <c r="K20" i="18"/>
  <c r="J20" i="18"/>
  <c r="I20" i="18"/>
  <c r="H20" i="18"/>
  <c r="G20" i="18"/>
  <c r="F20" i="18"/>
  <c r="E20" i="18"/>
  <c r="K18" i="18"/>
  <c r="J18" i="18"/>
  <c r="I18" i="18"/>
  <c r="H18" i="18"/>
  <c r="G18" i="18"/>
  <c r="F18" i="18"/>
  <c r="E18" i="18"/>
  <c r="K16" i="18"/>
  <c r="J16" i="18"/>
  <c r="I16" i="18"/>
  <c r="H16" i="18"/>
  <c r="G16" i="18"/>
  <c r="F16" i="18"/>
  <c r="E16" i="18"/>
  <c r="K14" i="18"/>
  <c r="J14" i="18"/>
  <c r="I14" i="18"/>
  <c r="H14" i="18"/>
  <c r="G14" i="18"/>
  <c r="F14" i="18"/>
  <c r="E14" i="18"/>
  <c r="K12" i="18"/>
  <c r="J12" i="18"/>
  <c r="I12" i="18"/>
  <c r="H12" i="18"/>
  <c r="G12" i="18"/>
  <c r="F12" i="18"/>
  <c r="E12" i="18"/>
  <c r="K10" i="18"/>
  <c r="J10" i="18"/>
  <c r="I10" i="18"/>
  <c r="H10" i="18"/>
  <c r="G10" i="18"/>
  <c r="F10" i="18"/>
  <c r="E10" i="18"/>
  <c r="K8" i="18"/>
  <c r="J8" i="18"/>
  <c r="I8" i="18"/>
  <c r="H8" i="18"/>
  <c r="G8" i="18"/>
  <c r="F8" i="18"/>
  <c r="E8" i="18"/>
  <c r="J100" i="17"/>
  <c r="I100" i="17"/>
  <c r="H100" i="17"/>
  <c r="G100" i="17"/>
  <c r="F100" i="17"/>
  <c r="E100" i="17"/>
  <c r="J98" i="17"/>
  <c r="I98" i="17"/>
  <c r="H98" i="17"/>
  <c r="G98" i="17"/>
  <c r="F98" i="17"/>
  <c r="E98" i="17"/>
  <c r="J96" i="17"/>
  <c r="I96" i="17"/>
  <c r="H96" i="17"/>
  <c r="G96" i="17"/>
  <c r="F96" i="17"/>
  <c r="E96" i="17"/>
  <c r="J94" i="17"/>
  <c r="I94" i="17"/>
  <c r="H94" i="17"/>
  <c r="G94" i="17"/>
  <c r="F94" i="17"/>
  <c r="E94" i="17"/>
  <c r="J92" i="17"/>
  <c r="I92" i="17"/>
  <c r="H92" i="17"/>
  <c r="G92" i="17"/>
  <c r="F92" i="17"/>
  <c r="E92" i="17"/>
  <c r="J90" i="17"/>
  <c r="I90" i="17"/>
  <c r="H90" i="17"/>
  <c r="G90" i="17"/>
  <c r="F90" i="17"/>
  <c r="E90" i="17"/>
  <c r="J88" i="17"/>
  <c r="I88" i="17"/>
  <c r="H88" i="17"/>
  <c r="G88" i="17"/>
  <c r="F88" i="17"/>
  <c r="E88" i="17"/>
  <c r="J86" i="17"/>
  <c r="I86" i="17"/>
  <c r="H86" i="17"/>
  <c r="G86" i="17"/>
  <c r="F86" i="17"/>
  <c r="E86" i="17"/>
  <c r="J84" i="17"/>
  <c r="I84" i="17"/>
  <c r="H84" i="17"/>
  <c r="G84" i="17"/>
  <c r="F84" i="17"/>
  <c r="E84" i="17"/>
  <c r="J82" i="17"/>
  <c r="I82" i="17"/>
  <c r="H82" i="17"/>
  <c r="G82" i="17"/>
  <c r="F82" i="17"/>
  <c r="E82" i="17"/>
  <c r="J80" i="17"/>
  <c r="I80" i="17"/>
  <c r="H80" i="17"/>
  <c r="G80" i="17"/>
  <c r="F80" i="17"/>
  <c r="E80" i="17"/>
  <c r="J78" i="17"/>
  <c r="I78" i="17"/>
  <c r="H78" i="17"/>
  <c r="G78" i="17"/>
  <c r="F78" i="17"/>
  <c r="E78" i="17"/>
  <c r="J76" i="17"/>
  <c r="I76" i="17"/>
  <c r="H76" i="17"/>
  <c r="G76" i="17"/>
  <c r="F76" i="17"/>
  <c r="E76" i="17"/>
  <c r="J74" i="17"/>
  <c r="I74" i="17"/>
  <c r="H74" i="17"/>
  <c r="G74" i="17"/>
  <c r="F74" i="17"/>
  <c r="E74" i="17"/>
  <c r="J72" i="17"/>
  <c r="I72" i="17"/>
  <c r="H72" i="17"/>
  <c r="G72" i="17"/>
  <c r="F72" i="17"/>
  <c r="E72" i="17"/>
  <c r="J70" i="17"/>
  <c r="I70" i="17"/>
  <c r="H70" i="17"/>
  <c r="G70" i="17"/>
  <c r="F70" i="17"/>
  <c r="E70" i="17"/>
  <c r="J68" i="17"/>
  <c r="I68" i="17"/>
  <c r="H68" i="17"/>
  <c r="G68" i="17"/>
  <c r="F68" i="17"/>
  <c r="E68" i="17"/>
  <c r="J66" i="17"/>
  <c r="I66" i="17"/>
  <c r="H66" i="17"/>
  <c r="G66" i="17"/>
  <c r="F66" i="17"/>
  <c r="E66" i="17"/>
  <c r="J64" i="17"/>
  <c r="I64" i="17"/>
  <c r="H64" i="17"/>
  <c r="G64" i="17"/>
  <c r="F64" i="17"/>
  <c r="E64" i="17"/>
  <c r="J62" i="17"/>
  <c r="I62" i="17"/>
  <c r="H62" i="17"/>
  <c r="G62" i="17"/>
  <c r="F62" i="17"/>
  <c r="E62" i="17"/>
  <c r="J60" i="17"/>
  <c r="I60" i="17"/>
  <c r="H60" i="17"/>
  <c r="G60" i="17"/>
  <c r="F60" i="17"/>
  <c r="E60" i="17"/>
  <c r="J58" i="17"/>
  <c r="I58" i="17"/>
  <c r="H58" i="17"/>
  <c r="G58" i="17"/>
  <c r="F58" i="17"/>
  <c r="E58" i="17"/>
  <c r="J56" i="17"/>
  <c r="I56" i="17"/>
  <c r="H56" i="17"/>
  <c r="G56" i="17"/>
  <c r="F56" i="17"/>
  <c r="E56" i="17"/>
  <c r="J54" i="17"/>
  <c r="I54" i="17"/>
  <c r="H54" i="17"/>
  <c r="G54" i="17"/>
  <c r="F54" i="17"/>
  <c r="E54" i="17"/>
  <c r="J52" i="17"/>
  <c r="I52" i="17"/>
  <c r="H52" i="17"/>
  <c r="G52" i="17"/>
  <c r="F52" i="17"/>
  <c r="E52" i="17"/>
  <c r="J50" i="17"/>
  <c r="I50" i="17"/>
  <c r="H50" i="17"/>
  <c r="G50" i="17"/>
  <c r="F50" i="17"/>
  <c r="E50" i="17"/>
  <c r="J48" i="17"/>
  <c r="I48" i="17"/>
  <c r="H48" i="17"/>
  <c r="G48" i="17"/>
  <c r="F48" i="17"/>
  <c r="E48" i="17"/>
  <c r="J46" i="17"/>
  <c r="I46" i="17"/>
  <c r="H46" i="17"/>
  <c r="G46" i="17"/>
  <c r="F46" i="17"/>
  <c r="E46" i="17"/>
  <c r="J44" i="17"/>
  <c r="I44" i="17"/>
  <c r="H44" i="17"/>
  <c r="G44" i="17"/>
  <c r="F44" i="17"/>
  <c r="E44" i="17"/>
  <c r="J42" i="17"/>
  <c r="I42" i="17"/>
  <c r="H42" i="17"/>
  <c r="G42" i="17"/>
  <c r="F42" i="17"/>
  <c r="E42" i="17"/>
  <c r="J40" i="17"/>
  <c r="I40" i="17"/>
  <c r="H40" i="17"/>
  <c r="G40" i="17"/>
  <c r="F40" i="17"/>
  <c r="E40" i="17"/>
  <c r="J38" i="17"/>
  <c r="I38" i="17"/>
  <c r="H38" i="17"/>
  <c r="G38" i="17"/>
  <c r="F38" i="17"/>
  <c r="E38" i="17"/>
  <c r="J36" i="17"/>
  <c r="I36" i="17"/>
  <c r="H36" i="17"/>
  <c r="G36" i="17"/>
  <c r="F36" i="17"/>
  <c r="E36" i="17"/>
  <c r="J34" i="17"/>
  <c r="I34" i="17"/>
  <c r="H34" i="17"/>
  <c r="G34" i="17"/>
  <c r="F34" i="17"/>
  <c r="E34" i="17"/>
  <c r="J32" i="17"/>
  <c r="I32" i="17"/>
  <c r="H32" i="17"/>
  <c r="G32" i="17"/>
  <c r="F32" i="17"/>
  <c r="E32" i="17"/>
  <c r="J30" i="17"/>
  <c r="I30" i="17"/>
  <c r="H30" i="17"/>
  <c r="G30" i="17"/>
  <c r="F30" i="17"/>
  <c r="E30" i="17"/>
  <c r="J28" i="17"/>
  <c r="I28" i="17"/>
  <c r="H28" i="17"/>
  <c r="G28" i="17"/>
  <c r="F28" i="17"/>
  <c r="E28" i="17"/>
  <c r="J26" i="17"/>
  <c r="I26" i="17"/>
  <c r="H26" i="17"/>
  <c r="G26" i="17"/>
  <c r="F26" i="17"/>
  <c r="E26" i="17"/>
  <c r="J24" i="17"/>
  <c r="I24" i="17"/>
  <c r="H24" i="17"/>
  <c r="G24" i="17"/>
  <c r="F24" i="17"/>
  <c r="E24" i="17"/>
  <c r="J22" i="17"/>
  <c r="I22" i="17"/>
  <c r="H22" i="17"/>
  <c r="G22" i="17"/>
  <c r="F22" i="17"/>
  <c r="E22" i="17"/>
  <c r="J20" i="17"/>
  <c r="I20" i="17"/>
  <c r="H20" i="17"/>
  <c r="G20" i="17"/>
  <c r="F20" i="17"/>
  <c r="E20" i="17"/>
  <c r="J18" i="17"/>
  <c r="I18" i="17"/>
  <c r="H18" i="17"/>
  <c r="G18" i="17"/>
  <c r="F18" i="17"/>
  <c r="E18" i="17"/>
  <c r="J16" i="17"/>
  <c r="I16" i="17"/>
  <c r="H16" i="17"/>
  <c r="G16" i="17"/>
  <c r="F16" i="17"/>
  <c r="E16" i="17"/>
  <c r="J14" i="17"/>
  <c r="I14" i="17"/>
  <c r="H14" i="17"/>
  <c r="G14" i="17"/>
  <c r="F14" i="17"/>
  <c r="E14" i="17"/>
  <c r="J12" i="17"/>
  <c r="I12" i="17"/>
  <c r="H12" i="17"/>
  <c r="G12" i="17"/>
  <c r="F12" i="17"/>
  <c r="E12" i="17"/>
  <c r="J10" i="17"/>
  <c r="I10" i="17"/>
  <c r="H10" i="17"/>
  <c r="G10" i="17"/>
  <c r="F10" i="17"/>
  <c r="E10" i="17"/>
  <c r="J8" i="17"/>
  <c r="I8" i="17"/>
  <c r="H8" i="17"/>
  <c r="G8" i="17"/>
  <c r="F8" i="17"/>
  <c r="E8" i="17"/>
  <c r="L100" i="16"/>
  <c r="K100" i="16"/>
  <c r="J100" i="16"/>
  <c r="I100" i="16"/>
  <c r="H100" i="16"/>
  <c r="G100" i="16"/>
  <c r="F100" i="16"/>
  <c r="E100" i="16"/>
  <c r="L98" i="16"/>
  <c r="K98" i="16"/>
  <c r="J98" i="16"/>
  <c r="I98" i="16"/>
  <c r="H98" i="16"/>
  <c r="G98" i="16"/>
  <c r="F98" i="16"/>
  <c r="E98" i="16"/>
  <c r="L96" i="16"/>
  <c r="K96" i="16"/>
  <c r="J96" i="16"/>
  <c r="I96" i="16"/>
  <c r="H96" i="16"/>
  <c r="G96" i="16"/>
  <c r="F96" i="16"/>
  <c r="E96" i="16"/>
  <c r="L94" i="16"/>
  <c r="K94" i="16"/>
  <c r="J94" i="16"/>
  <c r="I94" i="16"/>
  <c r="H94" i="16"/>
  <c r="G94" i="16"/>
  <c r="F94" i="16"/>
  <c r="E94" i="16"/>
  <c r="L92" i="16"/>
  <c r="K92" i="16"/>
  <c r="J92" i="16"/>
  <c r="I92" i="16"/>
  <c r="H92" i="16"/>
  <c r="G92" i="16"/>
  <c r="F92" i="16"/>
  <c r="E92" i="16"/>
  <c r="L90" i="16"/>
  <c r="K90" i="16"/>
  <c r="J90" i="16"/>
  <c r="I90" i="16"/>
  <c r="H90" i="16"/>
  <c r="G90" i="16"/>
  <c r="F90" i="16"/>
  <c r="E90" i="16"/>
  <c r="L88" i="16"/>
  <c r="K88" i="16"/>
  <c r="J88" i="16"/>
  <c r="I88" i="16"/>
  <c r="H88" i="16"/>
  <c r="G88" i="16"/>
  <c r="F88" i="16"/>
  <c r="E88" i="16"/>
  <c r="L86" i="16"/>
  <c r="K86" i="16"/>
  <c r="J86" i="16"/>
  <c r="I86" i="16"/>
  <c r="H86" i="16"/>
  <c r="G86" i="16"/>
  <c r="F86" i="16"/>
  <c r="E86" i="16"/>
  <c r="L84" i="16"/>
  <c r="K84" i="16"/>
  <c r="J84" i="16"/>
  <c r="I84" i="16"/>
  <c r="H84" i="16"/>
  <c r="G84" i="16"/>
  <c r="F84" i="16"/>
  <c r="E84" i="16"/>
  <c r="L82" i="16"/>
  <c r="K82" i="16"/>
  <c r="J82" i="16"/>
  <c r="I82" i="16"/>
  <c r="H82" i="16"/>
  <c r="G82" i="16"/>
  <c r="F82" i="16"/>
  <c r="E82" i="16"/>
  <c r="L80" i="16"/>
  <c r="K80" i="16"/>
  <c r="J80" i="16"/>
  <c r="I80" i="16"/>
  <c r="H80" i="16"/>
  <c r="G80" i="16"/>
  <c r="F80" i="16"/>
  <c r="E80" i="16"/>
  <c r="L78" i="16"/>
  <c r="K78" i="16"/>
  <c r="J78" i="16"/>
  <c r="I78" i="16"/>
  <c r="H78" i="16"/>
  <c r="G78" i="16"/>
  <c r="F78" i="16"/>
  <c r="E78" i="16"/>
  <c r="L76" i="16"/>
  <c r="K76" i="16"/>
  <c r="J76" i="16"/>
  <c r="I76" i="16"/>
  <c r="H76" i="16"/>
  <c r="G76" i="16"/>
  <c r="F76" i="16"/>
  <c r="E76" i="16"/>
  <c r="L74" i="16"/>
  <c r="K74" i="16"/>
  <c r="J74" i="16"/>
  <c r="I74" i="16"/>
  <c r="H74" i="16"/>
  <c r="G74" i="16"/>
  <c r="F74" i="16"/>
  <c r="E74" i="16"/>
  <c r="L72" i="16"/>
  <c r="K72" i="16"/>
  <c r="J72" i="16"/>
  <c r="I72" i="16"/>
  <c r="H72" i="16"/>
  <c r="G72" i="16"/>
  <c r="F72" i="16"/>
  <c r="E72" i="16"/>
  <c r="L70" i="16"/>
  <c r="K70" i="16"/>
  <c r="J70" i="16"/>
  <c r="I70" i="16"/>
  <c r="H70" i="16"/>
  <c r="G70" i="16"/>
  <c r="F70" i="16"/>
  <c r="E70" i="16"/>
  <c r="L68" i="16"/>
  <c r="K68" i="16"/>
  <c r="J68" i="16"/>
  <c r="I68" i="16"/>
  <c r="H68" i="16"/>
  <c r="G68" i="16"/>
  <c r="F68" i="16"/>
  <c r="E68" i="16"/>
  <c r="L66" i="16"/>
  <c r="K66" i="16"/>
  <c r="J66" i="16"/>
  <c r="I66" i="16"/>
  <c r="H66" i="16"/>
  <c r="G66" i="16"/>
  <c r="F66" i="16"/>
  <c r="E66" i="16"/>
  <c r="L64" i="16"/>
  <c r="K64" i="16"/>
  <c r="J64" i="16"/>
  <c r="I64" i="16"/>
  <c r="H64" i="16"/>
  <c r="G64" i="16"/>
  <c r="F64" i="16"/>
  <c r="E64" i="16"/>
  <c r="L62" i="16"/>
  <c r="K62" i="16"/>
  <c r="J62" i="16"/>
  <c r="I62" i="16"/>
  <c r="H62" i="16"/>
  <c r="G62" i="16"/>
  <c r="F62" i="16"/>
  <c r="E62" i="16"/>
  <c r="L60" i="16"/>
  <c r="K60" i="16"/>
  <c r="J60" i="16"/>
  <c r="I60" i="16"/>
  <c r="H60" i="16"/>
  <c r="G60" i="16"/>
  <c r="F60" i="16"/>
  <c r="E60" i="16"/>
  <c r="L58" i="16"/>
  <c r="K58" i="16"/>
  <c r="J58" i="16"/>
  <c r="I58" i="16"/>
  <c r="H58" i="16"/>
  <c r="G58" i="16"/>
  <c r="F58" i="16"/>
  <c r="E58" i="16"/>
  <c r="L56" i="16"/>
  <c r="K56" i="16"/>
  <c r="J56" i="16"/>
  <c r="I56" i="16"/>
  <c r="H56" i="16"/>
  <c r="G56" i="16"/>
  <c r="F56" i="16"/>
  <c r="E56" i="16"/>
  <c r="L54" i="16"/>
  <c r="K54" i="16"/>
  <c r="J54" i="16"/>
  <c r="I54" i="16"/>
  <c r="H54" i="16"/>
  <c r="G54" i="16"/>
  <c r="F54" i="16"/>
  <c r="E54" i="16"/>
  <c r="L52" i="16"/>
  <c r="K52" i="16"/>
  <c r="J52" i="16"/>
  <c r="I52" i="16"/>
  <c r="H52" i="16"/>
  <c r="G52" i="16"/>
  <c r="F52" i="16"/>
  <c r="E52" i="16"/>
  <c r="L50" i="16"/>
  <c r="K50" i="16"/>
  <c r="J50" i="16"/>
  <c r="I50" i="16"/>
  <c r="H50" i="16"/>
  <c r="G50" i="16"/>
  <c r="F50" i="16"/>
  <c r="E50" i="16"/>
  <c r="L48" i="16"/>
  <c r="K48" i="16"/>
  <c r="J48" i="16"/>
  <c r="I48" i="16"/>
  <c r="H48" i="16"/>
  <c r="G48" i="16"/>
  <c r="F48" i="16"/>
  <c r="E48" i="16"/>
  <c r="L46" i="16"/>
  <c r="K46" i="16"/>
  <c r="J46" i="16"/>
  <c r="I46" i="16"/>
  <c r="H46" i="16"/>
  <c r="G46" i="16"/>
  <c r="F46" i="16"/>
  <c r="E46" i="16"/>
  <c r="L44" i="16"/>
  <c r="K44" i="16"/>
  <c r="J44" i="16"/>
  <c r="I44" i="16"/>
  <c r="H44" i="16"/>
  <c r="G44" i="16"/>
  <c r="F44" i="16"/>
  <c r="E44" i="16"/>
  <c r="L42" i="16"/>
  <c r="K42" i="16"/>
  <c r="J42" i="16"/>
  <c r="I42" i="16"/>
  <c r="H42" i="16"/>
  <c r="G42" i="16"/>
  <c r="F42" i="16"/>
  <c r="E42" i="16"/>
  <c r="L40" i="16"/>
  <c r="K40" i="16"/>
  <c r="J40" i="16"/>
  <c r="I40" i="16"/>
  <c r="H40" i="16"/>
  <c r="G40" i="16"/>
  <c r="F40" i="16"/>
  <c r="E40" i="16"/>
  <c r="L38" i="16"/>
  <c r="K38" i="16"/>
  <c r="J38" i="16"/>
  <c r="I38" i="16"/>
  <c r="H38" i="16"/>
  <c r="G38" i="16"/>
  <c r="F38" i="16"/>
  <c r="E38" i="16"/>
  <c r="L36" i="16"/>
  <c r="K36" i="16"/>
  <c r="J36" i="16"/>
  <c r="I36" i="16"/>
  <c r="H36" i="16"/>
  <c r="G36" i="16"/>
  <c r="F36" i="16"/>
  <c r="E36" i="16"/>
  <c r="L34" i="16"/>
  <c r="K34" i="16"/>
  <c r="J34" i="16"/>
  <c r="I34" i="16"/>
  <c r="H34" i="16"/>
  <c r="G34" i="16"/>
  <c r="F34" i="16"/>
  <c r="E34" i="16"/>
  <c r="L32" i="16"/>
  <c r="K32" i="16"/>
  <c r="J32" i="16"/>
  <c r="I32" i="16"/>
  <c r="H32" i="16"/>
  <c r="G32" i="16"/>
  <c r="F32" i="16"/>
  <c r="E32" i="16"/>
  <c r="L30" i="16"/>
  <c r="K30" i="16"/>
  <c r="J30" i="16"/>
  <c r="I30" i="16"/>
  <c r="H30" i="16"/>
  <c r="G30" i="16"/>
  <c r="F30" i="16"/>
  <c r="E30" i="16"/>
  <c r="L28" i="16"/>
  <c r="K28" i="16"/>
  <c r="J28" i="16"/>
  <c r="I28" i="16"/>
  <c r="H28" i="16"/>
  <c r="G28" i="16"/>
  <c r="F28" i="16"/>
  <c r="E28" i="16"/>
  <c r="L26" i="16"/>
  <c r="K26" i="16"/>
  <c r="J26" i="16"/>
  <c r="I26" i="16"/>
  <c r="H26" i="16"/>
  <c r="G26" i="16"/>
  <c r="F26" i="16"/>
  <c r="E26" i="16"/>
  <c r="L24" i="16"/>
  <c r="K24" i="16"/>
  <c r="J24" i="16"/>
  <c r="I24" i="16"/>
  <c r="H24" i="16"/>
  <c r="G24" i="16"/>
  <c r="F24" i="16"/>
  <c r="E24" i="16"/>
  <c r="L22" i="16"/>
  <c r="K22" i="16"/>
  <c r="J22" i="16"/>
  <c r="I22" i="16"/>
  <c r="H22" i="16"/>
  <c r="G22" i="16"/>
  <c r="F22" i="16"/>
  <c r="E22" i="16"/>
  <c r="L20" i="16"/>
  <c r="K20" i="16"/>
  <c r="J20" i="16"/>
  <c r="I20" i="16"/>
  <c r="H20" i="16"/>
  <c r="G20" i="16"/>
  <c r="F20" i="16"/>
  <c r="E20" i="16"/>
  <c r="L18" i="16"/>
  <c r="K18" i="16"/>
  <c r="J18" i="16"/>
  <c r="I18" i="16"/>
  <c r="H18" i="16"/>
  <c r="G18" i="16"/>
  <c r="F18" i="16"/>
  <c r="E18" i="16"/>
  <c r="L16" i="16"/>
  <c r="K16" i="16"/>
  <c r="J16" i="16"/>
  <c r="I16" i="16"/>
  <c r="H16" i="16"/>
  <c r="G16" i="16"/>
  <c r="F16" i="16"/>
  <c r="E16" i="16"/>
  <c r="L14" i="16"/>
  <c r="K14" i="16"/>
  <c r="J14" i="16"/>
  <c r="I14" i="16"/>
  <c r="H14" i="16"/>
  <c r="G14" i="16"/>
  <c r="F14" i="16"/>
  <c r="E14" i="16"/>
  <c r="L12" i="16"/>
  <c r="K12" i="16"/>
  <c r="J12" i="16"/>
  <c r="I12" i="16"/>
  <c r="H12" i="16"/>
  <c r="G12" i="16"/>
  <c r="F12" i="16"/>
  <c r="E12" i="16"/>
  <c r="L10" i="16"/>
  <c r="K10" i="16"/>
  <c r="J10" i="16"/>
  <c r="I10" i="16"/>
  <c r="H10" i="16"/>
  <c r="G10" i="16"/>
  <c r="F10" i="16"/>
  <c r="E10" i="16"/>
  <c r="L8" i="16"/>
  <c r="K8" i="16"/>
  <c r="J8" i="16"/>
  <c r="I8" i="16"/>
  <c r="H8" i="16"/>
  <c r="G8" i="16"/>
  <c r="F8" i="16"/>
  <c r="E8" i="16"/>
  <c r="J100" i="15"/>
  <c r="I100" i="15"/>
  <c r="H100" i="15"/>
  <c r="G100" i="15"/>
  <c r="F100" i="15"/>
  <c r="E100" i="15"/>
  <c r="J98" i="15"/>
  <c r="I98" i="15"/>
  <c r="H98" i="15"/>
  <c r="G98" i="15"/>
  <c r="F98" i="15"/>
  <c r="E98" i="15"/>
  <c r="J96" i="15"/>
  <c r="I96" i="15"/>
  <c r="H96" i="15"/>
  <c r="G96" i="15"/>
  <c r="F96" i="15"/>
  <c r="E96" i="15"/>
  <c r="J94" i="15"/>
  <c r="I94" i="15"/>
  <c r="H94" i="15"/>
  <c r="G94" i="15"/>
  <c r="F94" i="15"/>
  <c r="E94" i="15"/>
  <c r="J92" i="15"/>
  <c r="I92" i="15"/>
  <c r="H92" i="15"/>
  <c r="G92" i="15"/>
  <c r="F92" i="15"/>
  <c r="E92" i="15"/>
  <c r="J90" i="15"/>
  <c r="I90" i="15"/>
  <c r="H90" i="15"/>
  <c r="G90" i="15"/>
  <c r="F90" i="15"/>
  <c r="E90" i="15"/>
  <c r="J88" i="15"/>
  <c r="I88" i="15"/>
  <c r="H88" i="15"/>
  <c r="G88" i="15"/>
  <c r="F88" i="15"/>
  <c r="E88" i="15"/>
  <c r="J86" i="15"/>
  <c r="I86" i="15"/>
  <c r="H86" i="15"/>
  <c r="G86" i="15"/>
  <c r="F86" i="15"/>
  <c r="E86" i="15"/>
  <c r="J84" i="15"/>
  <c r="I84" i="15"/>
  <c r="H84" i="15"/>
  <c r="G84" i="15"/>
  <c r="F84" i="15"/>
  <c r="E84" i="15"/>
  <c r="J82" i="15"/>
  <c r="I82" i="15"/>
  <c r="H82" i="15"/>
  <c r="G82" i="15"/>
  <c r="F82" i="15"/>
  <c r="E82" i="15"/>
  <c r="J80" i="15"/>
  <c r="I80" i="15"/>
  <c r="H80" i="15"/>
  <c r="G80" i="15"/>
  <c r="F80" i="15"/>
  <c r="E80" i="15"/>
  <c r="J78" i="15"/>
  <c r="I78" i="15"/>
  <c r="H78" i="15"/>
  <c r="G78" i="15"/>
  <c r="F78" i="15"/>
  <c r="E78" i="15"/>
  <c r="J76" i="15"/>
  <c r="I76" i="15"/>
  <c r="H76" i="15"/>
  <c r="G76" i="15"/>
  <c r="F76" i="15"/>
  <c r="E76" i="15"/>
  <c r="J74" i="15"/>
  <c r="I74" i="15"/>
  <c r="H74" i="15"/>
  <c r="G74" i="15"/>
  <c r="F74" i="15"/>
  <c r="E74" i="15"/>
  <c r="J72" i="15"/>
  <c r="I72" i="15"/>
  <c r="H72" i="15"/>
  <c r="G72" i="15"/>
  <c r="F72" i="15"/>
  <c r="E72" i="15"/>
  <c r="J70" i="15"/>
  <c r="I70" i="15"/>
  <c r="H70" i="15"/>
  <c r="G70" i="15"/>
  <c r="F70" i="15"/>
  <c r="E70" i="15"/>
  <c r="J68" i="15"/>
  <c r="I68" i="15"/>
  <c r="H68" i="15"/>
  <c r="G68" i="15"/>
  <c r="F68" i="15"/>
  <c r="E68" i="15"/>
  <c r="J66" i="15"/>
  <c r="I66" i="15"/>
  <c r="H66" i="15"/>
  <c r="G66" i="15"/>
  <c r="F66" i="15"/>
  <c r="E66" i="15"/>
  <c r="J64" i="15"/>
  <c r="I64" i="15"/>
  <c r="H64" i="15"/>
  <c r="G64" i="15"/>
  <c r="F64" i="15"/>
  <c r="E64" i="15"/>
  <c r="J62" i="15"/>
  <c r="I62" i="15"/>
  <c r="H62" i="15"/>
  <c r="G62" i="15"/>
  <c r="F62" i="15"/>
  <c r="E62" i="15"/>
  <c r="J60" i="15"/>
  <c r="I60" i="15"/>
  <c r="H60" i="15"/>
  <c r="G60" i="15"/>
  <c r="F60" i="15"/>
  <c r="E60" i="15"/>
  <c r="J58" i="15"/>
  <c r="I58" i="15"/>
  <c r="H58" i="15"/>
  <c r="G58" i="15"/>
  <c r="F58" i="15"/>
  <c r="E58" i="15"/>
  <c r="J56" i="15"/>
  <c r="I56" i="15"/>
  <c r="H56" i="15"/>
  <c r="G56" i="15"/>
  <c r="F56" i="15"/>
  <c r="E56" i="15"/>
  <c r="J54" i="15"/>
  <c r="I54" i="15"/>
  <c r="H54" i="15"/>
  <c r="G54" i="15"/>
  <c r="F54" i="15"/>
  <c r="E54" i="15"/>
  <c r="J52" i="15"/>
  <c r="I52" i="15"/>
  <c r="H52" i="15"/>
  <c r="G52" i="15"/>
  <c r="F52" i="15"/>
  <c r="E52" i="15"/>
  <c r="J50" i="15"/>
  <c r="I50" i="15"/>
  <c r="H50" i="15"/>
  <c r="G50" i="15"/>
  <c r="F50" i="15"/>
  <c r="E50" i="15"/>
  <c r="J48" i="15"/>
  <c r="I48" i="15"/>
  <c r="H48" i="15"/>
  <c r="G48" i="15"/>
  <c r="F48" i="15"/>
  <c r="E48" i="15"/>
  <c r="J46" i="15"/>
  <c r="I46" i="15"/>
  <c r="H46" i="15"/>
  <c r="G46" i="15"/>
  <c r="F46" i="15"/>
  <c r="E46" i="15"/>
  <c r="J44" i="15"/>
  <c r="I44" i="15"/>
  <c r="H44" i="15"/>
  <c r="G44" i="15"/>
  <c r="F44" i="15"/>
  <c r="E44" i="15"/>
  <c r="J42" i="15"/>
  <c r="I42" i="15"/>
  <c r="H42" i="15"/>
  <c r="G42" i="15"/>
  <c r="F42" i="15"/>
  <c r="E42" i="15"/>
  <c r="J40" i="15"/>
  <c r="I40" i="15"/>
  <c r="H40" i="15"/>
  <c r="G40" i="15"/>
  <c r="F40" i="15"/>
  <c r="E40" i="15"/>
  <c r="J38" i="15"/>
  <c r="I38" i="15"/>
  <c r="H38" i="15"/>
  <c r="G38" i="15"/>
  <c r="F38" i="15"/>
  <c r="E38" i="15"/>
  <c r="J36" i="15"/>
  <c r="I36" i="15"/>
  <c r="H36" i="15"/>
  <c r="G36" i="15"/>
  <c r="F36" i="15"/>
  <c r="E36" i="15"/>
  <c r="J34" i="15"/>
  <c r="I34" i="15"/>
  <c r="H34" i="15"/>
  <c r="G34" i="15"/>
  <c r="F34" i="15"/>
  <c r="E34" i="15"/>
  <c r="J32" i="15"/>
  <c r="I32" i="15"/>
  <c r="H32" i="15"/>
  <c r="G32" i="15"/>
  <c r="F32" i="15"/>
  <c r="E32" i="15"/>
  <c r="J30" i="15"/>
  <c r="I30" i="15"/>
  <c r="H30" i="15"/>
  <c r="G30" i="15"/>
  <c r="F30" i="15"/>
  <c r="E30" i="15"/>
  <c r="J28" i="15"/>
  <c r="I28" i="15"/>
  <c r="H28" i="15"/>
  <c r="G28" i="15"/>
  <c r="F28" i="15"/>
  <c r="E28" i="15"/>
  <c r="J26" i="15"/>
  <c r="I26" i="15"/>
  <c r="H26" i="15"/>
  <c r="G26" i="15"/>
  <c r="F26" i="15"/>
  <c r="E26" i="15"/>
  <c r="J24" i="15"/>
  <c r="I24" i="15"/>
  <c r="H24" i="15"/>
  <c r="G24" i="15"/>
  <c r="F24" i="15"/>
  <c r="E24" i="15"/>
  <c r="J22" i="15"/>
  <c r="I22" i="15"/>
  <c r="H22" i="15"/>
  <c r="G22" i="15"/>
  <c r="F22" i="15"/>
  <c r="E22" i="15"/>
  <c r="J20" i="15"/>
  <c r="I20" i="15"/>
  <c r="H20" i="15"/>
  <c r="G20" i="15"/>
  <c r="F20" i="15"/>
  <c r="E20" i="15"/>
  <c r="J18" i="15"/>
  <c r="I18" i="15"/>
  <c r="H18" i="15"/>
  <c r="G18" i="15"/>
  <c r="F18" i="15"/>
  <c r="E18" i="15"/>
  <c r="J16" i="15"/>
  <c r="I16" i="15"/>
  <c r="H16" i="15"/>
  <c r="G16" i="15"/>
  <c r="F16" i="15"/>
  <c r="E16" i="15"/>
  <c r="J14" i="15"/>
  <c r="I14" i="15"/>
  <c r="H14" i="15"/>
  <c r="G14" i="15"/>
  <c r="F14" i="15"/>
  <c r="E14" i="15"/>
  <c r="J12" i="15"/>
  <c r="I12" i="15"/>
  <c r="H12" i="15"/>
  <c r="G12" i="15"/>
  <c r="F12" i="15"/>
  <c r="E12" i="15"/>
  <c r="J10" i="15"/>
  <c r="I10" i="15"/>
  <c r="H10" i="15"/>
  <c r="G10" i="15"/>
  <c r="F10" i="15"/>
  <c r="E10" i="15"/>
  <c r="J8" i="15"/>
  <c r="I8" i="15"/>
  <c r="H8" i="15"/>
  <c r="G8" i="15"/>
  <c r="F8" i="15"/>
  <c r="H100" i="9"/>
  <c r="G100" i="9"/>
  <c r="F100" i="9"/>
  <c r="E100" i="9"/>
  <c r="H98" i="9"/>
  <c r="G98" i="9"/>
  <c r="F98" i="9"/>
  <c r="E98" i="9"/>
  <c r="H96" i="9"/>
  <c r="G96" i="9"/>
  <c r="F96" i="9"/>
  <c r="E96" i="9"/>
  <c r="H94" i="9"/>
  <c r="G94" i="9"/>
  <c r="F94" i="9"/>
  <c r="E94" i="9"/>
  <c r="H92" i="9"/>
  <c r="G92" i="9"/>
  <c r="F92" i="9"/>
  <c r="E92" i="9"/>
  <c r="H90" i="9"/>
  <c r="G90" i="9"/>
  <c r="F90" i="9"/>
  <c r="E90" i="9"/>
  <c r="H88" i="9"/>
  <c r="G88" i="9"/>
  <c r="F88" i="9"/>
  <c r="E88" i="9"/>
  <c r="H86" i="9"/>
  <c r="G86" i="9"/>
  <c r="F86" i="9"/>
  <c r="E86" i="9"/>
  <c r="H84" i="9"/>
  <c r="G84" i="9"/>
  <c r="F84" i="9"/>
  <c r="E84" i="9"/>
  <c r="H82" i="9"/>
  <c r="G82" i="9"/>
  <c r="F82" i="9"/>
  <c r="E82" i="9"/>
  <c r="H80" i="9"/>
  <c r="G80" i="9"/>
  <c r="F80" i="9"/>
  <c r="E80" i="9"/>
  <c r="H78" i="9"/>
  <c r="G78" i="9"/>
  <c r="F78" i="9"/>
  <c r="E78" i="9"/>
  <c r="H76" i="9"/>
  <c r="G76" i="9"/>
  <c r="F76" i="9"/>
  <c r="E76" i="9"/>
  <c r="H74" i="9"/>
  <c r="G74" i="9"/>
  <c r="F74" i="9"/>
  <c r="E74" i="9"/>
  <c r="H72" i="9"/>
  <c r="G72" i="9"/>
  <c r="F72" i="9"/>
  <c r="E72" i="9"/>
  <c r="H70" i="9"/>
  <c r="G70" i="9"/>
  <c r="F70" i="9"/>
  <c r="E70" i="9"/>
  <c r="H68" i="9"/>
  <c r="G68" i="9"/>
  <c r="F68" i="9"/>
  <c r="E68" i="9"/>
  <c r="H66" i="9"/>
  <c r="G66" i="9"/>
  <c r="F66" i="9"/>
  <c r="E66" i="9"/>
  <c r="H64" i="9"/>
  <c r="G64" i="9"/>
  <c r="F64" i="9"/>
  <c r="E64" i="9"/>
  <c r="H62" i="9"/>
  <c r="G62" i="9"/>
  <c r="F62" i="9"/>
  <c r="E62" i="9"/>
  <c r="H60" i="9"/>
  <c r="G60" i="9"/>
  <c r="F60" i="9"/>
  <c r="E60" i="9"/>
  <c r="H58" i="9"/>
  <c r="G58" i="9"/>
  <c r="F58" i="9"/>
  <c r="E58" i="9"/>
  <c r="H56" i="9"/>
  <c r="G56" i="9"/>
  <c r="F56" i="9"/>
  <c r="E56" i="9"/>
  <c r="H54" i="9"/>
  <c r="G54" i="9"/>
  <c r="F54" i="9"/>
  <c r="E54" i="9"/>
  <c r="H52" i="9"/>
  <c r="G52" i="9"/>
  <c r="F52" i="9"/>
  <c r="E52" i="9"/>
  <c r="H50" i="9"/>
  <c r="G50" i="9"/>
  <c r="F50" i="9"/>
  <c r="E50" i="9"/>
  <c r="H48" i="9"/>
  <c r="G48" i="9"/>
  <c r="F48" i="9"/>
  <c r="E48" i="9"/>
  <c r="H46" i="9"/>
  <c r="G46" i="9"/>
  <c r="F46" i="9"/>
  <c r="E46" i="9"/>
  <c r="H44" i="9"/>
  <c r="G44" i="9"/>
  <c r="F44" i="9"/>
  <c r="E44" i="9"/>
  <c r="H42" i="9"/>
  <c r="G42" i="9"/>
  <c r="F42" i="9"/>
  <c r="E42" i="9"/>
  <c r="H40" i="9"/>
  <c r="G40" i="9"/>
  <c r="F40" i="9"/>
  <c r="E40" i="9"/>
  <c r="H38" i="9"/>
  <c r="G38" i="9"/>
  <c r="F38" i="9"/>
  <c r="E38" i="9"/>
  <c r="H36" i="9"/>
  <c r="G36" i="9"/>
  <c r="F36" i="9"/>
  <c r="E36" i="9"/>
  <c r="H34" i="9"/>
  <c r="G34" i="9"/>
  <c r="F34" i="9"/>
  <c r="E34" i="9"/>
  <c r="H32" i="9"/>
  <c r="G32" i="9"/>
  <c r="F32" i="9"/>
  <c r="E32" i="9"/>
  <c r="H30" i="9"/>
  <c r="G30" i="9"/>
  <c r="F30" i="9"/>
  <c r="E30" i="9"/>
  <c r="H28" i="9"/>
  <c r="G28" i="9"/>
  <c r="F28" i="9"/>
  <c r="E28" i="9"/>
  <c r="H26" i="9"/>
  <c r="G26" i="9"/>
  <c r="F26" i="9"/>
  <c r="E26" i="9"/>
  <c r="H24" i="9"/>
  <c r="G24" i="9"/>
  <c r="F24" i="9"/>
  <c r="E24" i="9"/>
  <c r="H22" i="9"/>
  <c r="G22" i="9"/>
  <c r="F22" i="9"/>
  <c r="E22" i="9"/>
  <c r="H20" i="9"/>
  <c r="G20" i="9"/>
  <c r="F20" i="9"/>
  <c r="E20" i="9"/>
  <c r="H18" i="9"/>
  <c r="G18" i="9"/>
  <c r="F18" i="9"/>
  <c r="E18" i="9"/>
  <c r="H16" i="9"/>
  <c r="G16" i="9"/>
  <c r="F16" i="9"/>
  <c r="E16" i="9"/>
  <c r="H14" i="9"/>
  <c r="G14" i="9"/>
  <c r="F14" i="9"/>
  <c r="E14" i="9"/>
  <c r="H12" i="9"/>
  <c r="G12" i="9"/>
  <c r="F12" i="9"/>
  <c r="E12" i="9"/>
  <c r="H10" i="9"/>
  <c r="G10" i="9"/>
  <c r="F10" i="9"/>
  <c r="E10" i="9"/>
  <c r="H8" i="9"/>
  <c r="G8" i="9"/>
  <c r="F8" i="9"/>
  <c r="E8" i="9"/>
  <c r="I100" i="14"/>
  <c r="H100" i="14"/>
  <c r="G100" i="14"/>
  <c r="F100" i="14"/>
  <c r="E100" i="14"/>
  <c r="I98" i="14"/>
  <c r="H98" i="14"/>
  <c r="G98" i="14"/>
  <c r="F98" i="14"/>
  <c r="E98" i="14"/>
  <c r="I96" i="14"/>
  <c r="H96" i="14"/>
  <c r="G96" i="14"/>
  <c r="F96" i="14"/>
  <c r="E96" i="14"/>
  <c r="I94" i="14"/>
  <c r="H94" i="14"/>
  <c r="G94" i="14"/>
  <c r="F94" i="14"/>
  <c r="E94" i="14"/>
  <c r="I92" i="14"/>
  <c r="H92" i="14"/>
  <c r="G92" i="14"/>
  <c r="F92" i="14"/>
  <c r="E92" i="14"/>
  <c r="I90" i="14"/>
  <c r="H90" i="14"/>
  <c r="G90" i="14"/>
  <c r="F90" i="14"/>
  <c r="E90" i="14"/>
  <c r="I88" i="14"/>
  <c r="H88" i="14"/>
  <c r="G88" i="14"/>
  <c r="F88" i="14"/>
  <c r="E88" i="14"/>
  <c r="I86" i="14"/>
  <c r="H86" i="14"/>
  <c r="G86" i="14"/>
  <c r="F86" i="14"/>
  <c r="E86" i="14"/>
  <c r="I84" i="14"/>
  <c r="H84" i="14"/>
  <c r="G84" i="14"/>
  <c r="F84" i="14"/>
  <c r="E84" i="14"/>
  <c r="I82" i="14"/>
  <c r="H82" i="14"/>
  <c r="G82" i="14"/>
  <c r="F82" i="14"/>
  <c r="E82" i="14"/>
  <c r="I80" i="14"/>
  <c r="H80" i="14"/>
  <c r="G80" i="14"/>
  <c r="F80" i="14"/>
  <c r="E80" i="14"/>
  <c r="I78" i="14"/>
  <c r="H78" i="14"/>
  <c r="G78" i="14"/>
  <c r="F78" i="14"/>
  <c r="E78" i="14"/>
  <c r="I76" i="14"/>
  <c r="H76" i="14"/>
  <c r="G76" i="14"/>
  <c r="F76" i="14"/>
  <c r="E76" i="14"/>
  <c r="I74" i="14"/>
  <c r="H74" i="14"/>
  <c r="G74" i="14"/>
  <c r="F74" i="14"/>
  <c r="E74" i="14"/>
  <c r="I72" i="14"/>
  <c r="H72" i="14"/>
  <c r="G72" i="14"/>
  <c r="F72" i="14"/>
  <c r="E72" i="14"/>
  <c r="I70" i="14"/>
  <c r="H70" i="14"/>
  <c r="G70" i="14"/>
  <c r="F70" i="14"/>
  <c r="E70" i="14"/>
  <c r="I68" i="14"/>
  <c r="H68" i="14"/>
  <c r="G68" i="14"/>
  <c r="F68" i="14"/>
  <c r="E68" i="14"/>
  <c r="I66" i="14"/>
  <c r="H66" i="14"/>
  <c r="G66" i="14"/>
  <c r="F66" i="14"/>
  <c r="E66" i="14"/>
  <c r="I64" i="14"/>
  <c r="H64" i="14"/>
  <c r="G64" i="14"/>
  <c r="F64" i="14"/>
  <c r="E64" i="14"/>
  <c r="I62" i="14"/>
  <c r="H62" i="14"/>
  <c r="G62" i="14"/>
  <c r="F62" i="14"/>
  <c r="E62" i="14"/>
  <c r="I60" i="14"/>
  <c r="H60" i="14"/>
  <c r="G60" i="14"/>
  <c r="F60" i="14"/>
  <c r="E60" i="14"/>
  <c r="I58" i="14"/>
  <c r="H58" i="14"/>
  <c r="G58" i="14"/>
  <c r="F58" i="14"/>
  <c r="E58" i="14"/>
  <c r="I56" i="14"/>
  <c r="H56" i="14"/>
  <c r="G56" i="14"/>
  <c r="F56" i="14"/>
  <c r="E56" i="14"/>
  <c r="I54" i="14"/>
  <c r="H54" i="14"/>
  <c r="G54" i="14"/>
  <c r="F54" i="14"/>
  <c r="E54" i="14"/>
  <c r="I52" i="14"/>
  <c r="H52" i="14"/>
  <c r="G52" i="14"/>
  <c r="F52" i="14"/>
  <c r="E52" i="14"/>
  <c r="I50" i="14"/>
  <c r="H50" i="14"/>
  <c r="G50" i="14"/>
  <c r="F50" i="14"/>
  <c r="E50" i="14"/>
  <c r="I48" i="14"/>
  <c r="H48" i="14"/>
  <c r="G48" i="14"/>
  <c r="F48" i="14"/>
  <c r="E48" i="14"/>
  <c r="I46" i="14"/>
  <c r="H46" i="14"/>
  <c r="G46" i="14"/>
  <c r="F46" i="14"/>
  <c r="E46" i="14"/>
  <c r="I44" i="14"/>
  <c r="H44" i="14"/>
  <c r="G44" i="14"/>
  <c r="F44" i="14"/>
  <c r="E44" i="14"/>
  <c r="I42" i="14"/>
  <c r="H42" i="14"/>
  <c r="G42" i="14"/>
  <c r="F42" i="14"/>
  <c r="E42" i="14"/>
  <c r="I40" i="14"/>
  <c r="H40" i="14"/>
  <c r="G40" i="14"/>
  <c r="F40" i="14"/>
  <c r="E40" i="14"/>
  <c r="I38" i="14"/>
  <c r="H38" i="14"/>
  <c r="G38" i="14"/>
  <c r="F38" i="14"/>
  <c r="E38" i="14"/>
  <c r="I36" i="14"/>
  <c r="H36" i="14"/>
  <c r="G36" i="14"/>
  <c r="F36" i="14"/>
  <c r="E36" i="14"/>
  <c r="I34" i="14"/>
  <c r="H34" i="14"/>
  <c r="G34" i="14"/>
  <c r="F34" i="14"/>
  <c r="E34" i="14"/>
  <c r="I32" i="14"/>
  <c r="H32" i="14"/>
  <c r="G32" i="14"/>
  <c r="F32" i="14"/>
  <c r="E32" i="14"/>
  <c r="I30" i="14"/>
  <c r="H30" i="14"/>
  <c r="G30" i="14"/>
  <c r="F30" i="14"/>
  <c r="E30" i="14"/>
  <c r="I28" i="14"/>
  <c r="H28" i="14"/>
  <c r="G28" i="14"/>
  <c r="F28" i="14"/>
  <c r="E28" i="14"/>
  <c r="I26" i="14"/>
  <c r="H26" i="14"/>
  <c r="G26" i="14"/>
  <c r="F26" i="14"/>
  <c r="E26" i="14"/>
  <c r="I24" i="14"/>
  <c r="H24" i="14"/>
  <c r="G24" i="14"/>
  <c r="F24" i="14"/>
  <c r="E24" i="14"/>
  <c r="I22" i="14"/>
  <c r="H22" i="14"/>
  <c r="G22" i="14"/>
  <c r="F22" i="14"/>
  <c r="E22" i="14"/>
  <c r="I20" i="14"/>
  <c r="H20" i="14"/>
  <c r="G20" i="14"/>
  <c r="F20" i="14"/>
  <c r="E20" i="14"/>
  <c r="I18" i="14"/>
  <c r="H18" i="14"/>
  <c r="G18" i="14"/>
  <c r="F18" i="14"/>
  <c r="E18" i="14"/>
  <c r="I16" i="14"/>
  <c r="H16" i="14"/>
  <c r="G16" i="14"/>
  <c r="F16" i="14"/>
  <c r="E16" i="14"/>
  <c r="I14" i="14"/>
  <c r="H14" i="14"/>
  <c r="G14" i="14"/>
  <c r="F14" i="14"/>
  <c r="E14" i="14"/>
  <c r="I12" i="14"/>
  <c r="H12" i="14"/>
  <c r="G12" i="14"/>
  <c r="F12" i="14"/>
  <c r="E12" i="14"/>
  <c r="I10" i="14"/>
  <c r="H10" i="14"/>
  <c r="G10" i="14"/>
  <c r="F10" i="14"/>
  <c r="E10" i="14"/>
  <c r="I8" i="14"/>
  <c r="H8" i="14"/>
  <c r="G8" i="14"/>
  <c r="F8" i="14"/>
  <c r="E8" i="14"/>
  <c r="G100" i="5"/>
  <c r="F100" i="5"/>
  <c r="E100" i="5"/>
  <c r="G98" i="5"/>
  <c r="F98" i="5"/>
  <c r="E98" i="5"/>
  <c r="G96" i="5"/>
  <c r="F96" i="5"/>
  <c r="E96" i="5"/>
  <c r="G94" i="5"/>
  <c r="F94" i="5"/>
  <c r="E94" i="5"/>
  <c r="G92" i="5"/>
  <c r="F92" i="5"/>
  <c r="E92" i="5"/>
  <c r="G90" i="5"/>
  <c r="F90" i="5"/>
  <c r="E90" i="5"/>
  <c r="G88" i="5"/>
  <c r="F88" i="5"/>
  <c r="E88" i="5"/>
  <c r="G86" i="5"/>
  <c r="F86" i="5"/>
  <c r="E86" i="5"/>
  <c r="G84" i="5"/>
  <c r="F84" i="5"/>
  <c r="E84" i="5"/>
  <c r="G82" i="5"/>
  <c r="F82" i="5"/>
  <c r="E82" i="5"/>
  <c r="G80" i="5"/>
  <c r="F80" i="5"/>
  <c r="E80" i="5"/>
  <c r="G78" i="5"/>
  <c r="F78" i="5"/>
  <c r="E78" i="5"/>
  <c r="G76" i="5"/>
  <c r="F76" i="5"/>
  <c r="E76" i="5"/>
  <c r="G74" i="5"/>
  <c r="F74" i="5"/>
  <c r="E74" i="5"/>
  <c r="G72" i="5"/>
  <c r="F72" i="5"/>
  <c r="E72" i="5"/>
  <c r="G70" i="5"/>
  <c r="F70" i="5"/>
  <c r="E70" i="5"/>
  <c r="G68" i="5"/>
  <c r="F68" i="5"/>
  <c r="E68" i="5"/>
  <c r="G66" i="5"/>
  <c r="F66" i="5"/>
  <c r="E66" i="5"/>
  <c r="G64" i="5"/>
  <c r="F64" i="5"/>
  <c r="E64" i="5"/>
  <c r="G62" i="5"/>
  <c r="F62" i="5"/>
  <c r="E62" i="5"/>
  <c r="G60" i="5"/>
  <c r="F60" i="5"/>
  <c r="E60" i="5"/>
  <c r="G58" i="5"/>
  <c r="F58" i="5"/>
  <c r="E58" i="5"/>
  <c r="G56" i="5"/>
  <c r="F56" i="5"/>
  <c r="E56" i="5"/>
  <c r="G54" i="5"/>
  <c r="F54" i="5"/>
  <c r="E54" i="5"/>
  <c r="G52" i="5"/>
  <c r="F52" i="5"/>
  <c r="E52" i="5"/>
  <c r="G50" i="5"/>
  <c r="F50" i="5"/>
  <c r="E50" i="5"/>
  <c r="G48" i="5"/>
  <c r="F48" i="5"/>
  <c r="E48" i="5"/>
  <c r="G46" i="5"/>
  <c r="F46" i="5"/>
  <c r="E46" i="5"/>
  <c r="G44" i="5"/>
  <c r="F44" i="5"/>
  <c r="E44" i="5"/>
  <c r="G42" i="5"/>
  <c r="F42" i="5"/>
  <c r="E42" i="5"/>
  <c r="G40" i="5"/>
  <c r="F40" i="5"/>
  <c r="E40" i="5"/>
  <c r="G38" i="5"/>
  <c r="F38" i="5"/>
  <c r="E38" i="5"/>
  <c r="G36" i="5"/>
  <c r="F36" i="5"/>
  <c r="E36" i="5"/>
  <c r="G34" i="5"/>
  <c r="F34" i="5"/>
  <c r="E34" i="5"/>
  <c r="G32" i="5"/>
  <c r="F32" i="5"/>
  <c r="E32" i="5"/>
  <c r="G30" i="5"/>
  <c r="F30" i="5"/>
  <c r="E30" i="5"/>
  <c r="G28" i="5"/>
  <c r="F28" i="5"/>
  <c r="E28" i="5"/>
  <c r="G26" i="5"/>
  <c r="F26" i="5"/>
  <c r="E26" i="5"/>
  <c r="G24" i="5"/>
  <c r="F24" i="5"/>
  <c r="E24" i="5"/>
  <c r="G22" i="5"/>
  <c r="F22" i="5"/>
  <c r="E22" i="5"/>
  <c r="G20" i="5"/>
  <c r="F20" i="5"/>
  <c r="E20" i="5"/>
  <c r="G18" i="5"/>
  <c r="F18" i="5"/>
  <c r="E18" i="5"/>
  <c r="G16" i="5"/>
  <c r="F16" i="5"/>
  <c r="E16" i="5"/>
  <c r="G14" i="5"/>
  <c r="F14" i="5"/>
  <c r="E14" i="5"/>
  <c r="G12" i="5"/>
  <c r="F12" i="5"/>
  <c r="E12" i="5"/>
  <c r="G10" i="5"/>
  <c r="F10" i="5"/>
  <c r="E10" i="5"/>
  <c r="G8" i="5"/>
  <c r="F8" i="5"/>
  <c r="E8" i="5"/>
  <c r="G397" i="10"/>
  <c r="F397" i="10"/>
  <c r="E397" i="10"/>
  <c r="G395" i="10"/>
  <c r="F395" i="10"/>
  <c r="E395" i="10"/>
  <c r="G393" i="10"/>
  <c r="F393" i="10"/>
  <c r="E393" i="10"/>
  <c r="G391" i="10"/>
  <c r="F391" i="10"/>
  <c r="E391" i="10"/>
  <c r="G389" i="10"/>
  <c r="F389" i="10"/>
  <c r="E389" i="10"/>
  <c r="G387" i="10"/>
  <c r="F387" i="10"/>
  <c r="E387" i="10"/>
  <c r="G385" i="10"/>
  <c r="F385" i="10"/>
  <c r="E385" i="10"/>
  <c r="G383" i="10"/>
  <c r="F383" i="10"/>
  <c r="E383" i="10"/>
  <c r="G381" i="10"/>
  <c r="F381" i="10"/>
  <c r="E381" i="10"/>
  <c r="G379" i="10"/>
  <c r="F379" i="10"/>
  <c r="E379" i="10"/>
  <c r="G377" i="10"/>
  <c r="F377" i="10"/>
  <c r="E377" i="10"/>
  <c r="G375" i="10"/>
  <c r="F375" i="10"/>
  <c r="E375" i="10"/>
  <c r="G373" i="10"/>
  <c r="F373" i="10"/>
  <c r="E373" i="10"/>
  <c r="G371" i="10"/>
  <c r="F371" i="10"/>
  <c r="E371" i="10"/>
  <c r="G369" i="10"/>
  <c r="F369" i="10"/>
  <c r="E369" i="10"/>
  <c r="G367" i="10"/>
  <c r="F367" i="10"/>
  <c r="E367" i="10"/>
  <c r="G365" i="10"/>
  <c r="F365" i="10"/>
  <c r="E365" i="10"/>
  <c r="G363" i="10"/>
  <c r="F363" i="10"/>
  <c r="E363" i="10"/>
  <c r="G361" i="10"/>
  <c r="F361" i="10"/>
  <c r="E361" i="10"/>
  <c r="G359" i="10"/>
  <c r="F359" i="10"/>
  <c r="E359" i="10"/>
  <c r="G357" i="10"/>
  <c r="F357" i="10"/>
  <c r="E357" i="10"/>
  <c r="G355" i="10"/>
  <c r="F355" i="10"/>
  <c r="E355" i="10"/>
  <c r="G353" i="10"/>
  <c r="F353" i="10"/>
  <c r="E353" i="10"/>
  <c r="G351" i="10"/>
  <c r="F351" i="10"/>
  <c r="E351" i="10"/>
  <c r="G349" i="10"/>
  <c r="F349" i="10"/>
  <c r="E349" i="10"/>
  <c r="G347" i="10"/>
  <c r="F347" i="10"/>
  <c r="E347" i="10"/>
  <c r="G345" i="10"/>
  <c r="F345" i="10"/>
  <c r="E345" i="10"/>
  <c r="G343" i="10"/>
  <c r="F343" i="10"/>
  <c r="E343" i="10"/>
  <c r="G341" i="10"/>
  <c r="F341" i="10"/>
  <c r="E341" i="10"/>
  <c r="G339" i="10"/>
  <c r="F339" i="10"/>
  <c r="E339" i="10"/>
  <c r="G337" i="10"/>
  <c r="F337" i="10"/>
  <c r="E337" i="10"/>
  <c r="G335" i="10"/>
  <c r="F335" i="10"/>
  <c r="E335" i="10"/>
  <c r="G333" i="10"/>
  <c r="F333" i="10"/>
  <c r="E333" i="10"/>
  <c r="G331" i="10"/>
  <c r="F331" i="10"/>
  <c r="E331" i="10"/>
  <c r="G329" i="10"/>
  <c r="F329" i="10"/>
  <c r="E329" i="10"/>
  <c r="G327" i="10"/>
  <c r="F327" i="10"/>
  <c r="E327" i="10"/>
  <c r="G325" i="10"/>
  <c r="F325" i="10"/>
  <c r="E325" i="10"/>
  <c r="G323" i="10"/>
  <c r="F323" i="10"/>
  <c r="E323" i="10"/>
  <c r="G321" i="10"/>
  <c r="F321" i="10"/>
  <c r="E321" i="10"/>
  <c r="G319" i="10"/>
  <c r="F319" i="10"/>
  <c r="E319" i="10"/>
  <c r="G317" i="10"/>
  <c r="F317" i="10"/>
  <c r="E317" i="10"/>
  <c r="G315" i="10"/>
  <c r="F315" i="10"/>
  <c r="E315" i="10"/>
  <c r="G313" i="10"/>
  <c r="F313" i="10"/>
  <c r="E313" i="10"/>
  <c r="G311" i="10"/>
  <c r="F311" i="10"/>
  <c r="E311" i="10"/>
  <c r="G309" i="10"/>
  <c r="F309" i="10"/>
  <c r="E309" i="10"/>
  <c r="G307" i="10"/>
  <c r="F307" i="10"/>
  <c r="E307" i="10"/>
  <c r="G305" i="10"/>
  <c r="F305" i="10"/>
  <c r="E305" i="10"/>
  <c r="G298" i="10"/>
  <c r="F298" i="10"/>
  <c r="E298" i="10"/>
  <c r="G296" i="10"/>
  <c r="F296" i="10"/>
  <c r="E296" i="10"/>
  <c r="G294" i="10"/>
  <c r="F294" i="10"/>
  <c r="E294" i="10"/>
  <c r="G292" i="10"/>
  <c r="F292" i="10"/>
  <c r="E292" i="10"/>
  <c r="G290" i="10"/>
  <c r="F290" i="10"/>
  <c r="E290" i="10"/>
  <c r="G288" i="10"/>
  <c r="F288" i="10"/>
  <c r="E288" i="10"/>
  <c r="G286" i="10"/>
  <c r="F286" i="10"/>
  <c r="E286" i="10"/>
  <c r="G284" i="10"/>
  <c r="F284" i="10"/>
  <c r="E284" i="10"/>
  <c r="G282" i="10"/>
  <c r="F282" i="10"/>
  <c r="E282" i="10"/>
  <c r="G280" i="10"/>
  <c r="F280" i="10"/>
  <c r="E280" i="10"/>
  <c r="G278" i="10"/>
  <c r="F278" i="10"/>
  <c r="E278" i="10"/>
  <c r="G276" i="10"/>
  <c r="F276" i="10"/>
  <c r="E276" i="10"/>
  <c r="G274" i="10"/>
  <c r="F274" i="10"/>
  <c r="E274" i="10"/>
  <c r="G272" i="10"/>
  <c r="F272" i="10"/>
  <c r="E272" i="10"/>
  <c r="G270" i="10"/>
  <c r="F270" i="10"/>
  <c r="E270" i="10"/>
  <c r="G268" i="10"/>
  <c r="F268" i="10"/>
  <c r="E268" i="10"/>
  <c r="G266" i="10"/>
  <c r="F266" i="10"/>
  <c r="E266" i="10"/>
  <c r="G264" i="10"/>
  <c r="F264" i="10"/>
  <c r="E264" i="10"/>
  <c r="G262" i="10"/>
  <c r="F262" i="10"/>
  <c r="E262" i="10"/>
  <c r="G260" i="10"/>
  <c r="F260" i="10"/>
  <c r="E260" i="10"/>
  <c r="G258" i="10"/>
  <c r="F258" i="10"/>
  <c r="E258" i="10"/>
  <c r="G256" i="10"/>
  <c r="F256" i="10"/>
  <c r="E256" i="10"/>
  <c r="G254" i="10"/>
  <c r="F254" i="10"/>
  <c r="E254" i="10"/>
  <c r="G252" i="10"/>
  <c r="F252" i="10"/>
  <c r="E252" i="10"/>
  <c r="G250" i="10"/>
  <c r="F250" i="10"/>
  <c r="E250" i="10"/>
  <c r="G248" i="10"/>
  <c r="F248" i="10"/>
  <c r="E248" i="10"/>
  <c r="G246" i="10"/>
  <c r="F246" i="10"/>
  <c r="E246" i="10"/>
  <c r="G244" i="10"/>
  <c r="F244" i="10"/>
  <c r="E244" i="10"/>
  <c r="G242" i="10"/>
  <c r="F242" i="10"/>
  <c r="E242" i="10"/>
  <c r="G240" i="10"/>
  <c r="F240" i="10"/>
  <c r="E240" i="10"/>
  <c r="G238" i="10"/>
  <c r="F238" i="10"/>
  <c r="E238" i="10"/>
  <c r="G236" i="10"/>
  <c r="F236" i="10"/>
  <c r="E236" i="10"/>
  <c r="G234" i="10"/>
  <c r="F234" i="10"/>
  <c r="E234" i="10"/>
  <c r="G232" i="10"/>
  <c r="F232" i="10"/>
  <c r="E232" i="10"/>
  <c r="G230" i="10"/>
  <c r="F230" i="10"/>
  <c r="E230" i="10"/>
  <c r="G228" i="10"/>
  <c r="F228" i="10"/>
  <c r="E228" i="10"/>
  <c r="G226" i="10"/>
  <c r="F226" i="10"/>
  <c r="E226" i="10"/>
  <c r="G224" i="10"/>
  <c r="F224" i="10"/>
  <c r="E224" i="10"/>
  <c r="G222" i="10"/>
  <c r="F222" i="10"/>
  <c r="E222" i="10"/>
  <c r="G220" i="10"/>
  <c r="F220" i="10"/>
  <c r="E220" i="10"/>
  <c r="G218" i="10"/>
  <c r="F218" i="10"/>
  <c r="E218" i="10"/>
  <c r="G216" i="10"/>
  <c r="F216" i="10"/>
  <c r="E216" i="10"/>
  <c r="G214" i="10"/>
  <c r="F214" i="10"/>
  <c r="E214" i="10"/>
  <c r="G212" i="10"/>
  <c r="F212" i="10"/>
  <c r="E212" i="10"/>
  <c r="G210" i="10"/>
  <c r="F210" i="10"/>
  <c r="E210" i="10"/>
  <c r="G208" i="10"/>
  <c r="F208" i="10"/>
  <c r="E208" i="10"/>
  <c r="G206" i="10"/>
  <c r="F206" i="10"/>
  <c r="E206" i="10"/>
  <c r="G199" i="10"/>
  <c r="F199" i="10"/>
  <c r="E199" i="10"/>
  <c r="G197" i="10"/>
  <c r="F197" i="10"/>
  <c r="E197" i="10"/>
  <c r="G195" i="10"/>
  <c r="F195" i="10"/>
  <c r="E195" i="10"/>
  <c r="G193" i="10"/>
  <c r="F193" i="10"/>
  <c r="E193" i="10"/>
  <c r="G191" i="10"/>
  <c r="F191" i="10"/>
  <c r="E191" i="10"/>
  <c r="G189" i="10"/>
  <c r="F189" i="10"/>
  <c r="E189" i="10"/>
  <c r="G187" i="10"/>
  <c r="F187" i="10"/>
  <c r="E187" i="10"/>
  <c r="G185" i="10"/>
  <c r="F185" i="10"/>
  <c r="E185" i="10"/>
  <c r="G183" i="10"/>
  <c r="F183" i="10"/>
  <c r="E183" i="10"/>
  <c r="G181" i="10"/>
  <c r="F181" i="10"/>
  <c r="E181" i="10"/>
  <c r="G179" i="10"/>
  <c r="F179" i="10"/>
  <c r="E179" i="10"/>
  <c r="G177" i="10"/>
  <c r="F177" i="10"/>
  <c r="E177" i="10"/>
  <c r="G175" i="10"/>
  <c r="F175" i="10"/>
  <c r="E175" i="10"/>
  <c r="G173" i="10"/>
  <c r="F173" i="10"/>
  <c r="E173" i="10"/>
  <c r="G171" i="10"/>
  <c r="F171" i="10"/>
  <c r="E171" i="10"/>
  <c r="G169" i="10"/>
  <c r="F169" i="10"/>
  <c r="E169" i="10"/>
  <c r="G167" i="10"/>
  <c r="F167" i="10"/>
  <c r="E167" i="10"/>
  <c r="G165" i="10"/>
  <c r="F165" i="10"/>
  <c r="E165" i="10"/>
  <c r="G163" i="10"/>
  <c r="F163" i="10"/>
  <c r="E163" i="10"/>
  <c r="G161" i="10"/>
  <c r="F161" i="10"/>
  <c r="E161" i="10"/>
  <c r="G159" i="10"/>
  <c r="F159" i="10"/>
  <c r="E159" i="10"/>
  <c r="G157" i="10"/>
  <c r="F157" i="10"/>
  <c r="E157" i="10"/>
  <c r="G155" i="10"/>
  <c r="F155" i="10"/>
  <c r="E155" i="10"/>
  <c r="G153" i="10"/>
  <c r="F153" i="10"/>
  <c r="E153" i="10"/>
  <c r="G151" i="10"/>
  <c r="F151" i="10"/>
  <c r="E151" i="10"/>
  <c r="G149" i="10"/>
  <c r="F149" i="10"/>
  <c r="E149" i="10"/>
  <c r="G147" i="10"/>
  <c r="F147" i="10"/>
  <c r="E147" i="10"/>
  <c r="G145" i="10"/>
  <c r="F145" i="10"/>
  <c r="E145" i="10"/>
  <c r="G143" i="10"/>
  <c r="F143" i="10"/>
  <c r="E143" i="10"/>
  <c r="G141" i="10"/>
  <c r="F141" i="10"/>
  <c r="E141" i="10"/>
  <c r="G139" i="10"/>
  <c r="F139" i="10"/>
  <c r="E139" i="10"/>
  <c r="G137" i="10"/>
  <c r="F137" i="10"/>
  <c r="E137" i="10"/>
  <c r="G135" i="10"/>
  <c r="F135" i="10"/>
  <c r="E135" i="10"/>
  <c r="G133" i="10"/>
  <c r="F133" i="10"/>
  <c r="E133" i="10"/>
  <c r="G131" i="10"/>
  <c r="F131" i="10"/>
  <c r="E131" i="10"/>
  <c r="G129" i="10"/>
  <c r="F129" i="10"/>
  <c r="E129" i="10"/>
  <c r="G127" i="10"/>
  <c r="F127" i="10"/>
  <c r="E127" i="10"/>
  <c r="G125" i="10"/>
  <c r="F125" i="10"/>
  <c r="E125" i="10"/>
  <c r="G123" i="10"/>
  <c r="F123" i="10"/>
  <c r="E123" i="10"/>
  <c r="G121" i="10"/>
  <c r="F121" i="10"/>
  <c r="E121" i="10"/>
  <c r="G119" i="10"/>
  <c r="F119" i="10"/>
  <c r="E119" i="10"/>
  <c r="G117" i="10"/>
  <c r="F117" i="10"/>
  <c r="E117" i="10"/>
  <c r="G115" i="10"/>
  <c r="F115" i="10"/>
  <c r="E115" i="10"/>
  <c r="G113" i="10"/>
  <c r="F113" i="10"/>
  <c r="E113" i="10"/>
  <c r="G111" i="10"/>
  <c r="F111" i="10"/>
  <c r="E111" i="10"/>
  <c r="G109" i="10"/>
  <c r="F109" i="10"/>
  <c r="E109" i="10"/>
  <c r="G107" i="10"/>
  <c r="F107" i="10"/>
  <c r="E107" i="10"/>
  <c r="G100" i="10"/>
  <c r="F100" i="10"/>
  <c r="E100" i="10"/>
  <c r="G98" i="10"/>
  <c r="F98" i="10"/>
  <c r="E98" i="10"/>
  <c r="G96" i="10"/>
  <c r="F96" i="10"/>
  <c r="E96" i="10"/>
  <c r="G94" i="10"/>
  <c r="F94" i="10"/>
  <c r="E94" i="10"/>
  <c r="G92" i="10"/>
  <c r="F92" i="10"/>
  <c r="E92" i="10"/>
  <c r="G90" i="10"/>
  <c r="F90" i="10"/>
  <c r="E90" i="10"/>
  <c r="G88" i="10"/>
  <c r="F88" i="10"/>
  <c r="E88" i="10"/>
  <c r="G86" i="10"/>
  <c r="F86" i="10"/>
  <c r="E86" i="10"/>
  <c r="G84" i="10"/>
  <c r="F84" i="10"/>
  <c r="E84" i="10"/>
  <c r="G82" i="10"/>
  <c r="F82" i="10"/>
  <c r="E82" i="10"/>
  <c r="G80" i="10"/>
  <c r="F80" i="10"/>
  <c r="E80" i="10"/>
  <c r="G78" i="10"/>
  <c r="F78" i="10"/>
  <c r="E78" i="10"/>
  <c r="G76" i="10"/>
  <c r="F76" i="10"/>
  <c r="E76" i="10"/>
  <c r="G74" i="10"/>
  <c r="F74" i="10"/>
  <c r="E74" i="10"/>
  <c r="G72" i="10"/>
  <c r="F72" i="10"/>
  <c r="E72" i="10"/>
  <c r="G70" i="10"/>
  <c r="F70" i="10"/>
  <c r="E70" i="10"/>
  <c r="G68" i="10"/>
  <c r="F68" i="10"/>
  <c r="E68" i="10"/>
  <c r="G66" i="10"/>
  <c r="F66" i="10"/>
  <c r="E66" i="10"/>
  <c r="G64" i="10"/>
  <c r="F64" i="10"/>
  <c r="E64" i="10"/>
  <c r="G62" i="10"/>
  <c r="F62" i="10"/>
  <c r="E62" i="10"/>
  <c r="G60" i="10"/>
  <c r="F60" i="10"/>
  <c r="E60" i="10"/>
  <c r="G58" i="10"/>
  <c r="F58" i="10"/>
  <c r="E58" i="10"/>
  <c r="G56" i="10"/>
  <c r="F56" i="10"/>
  <c r="E56" i="10"/>
  <c r="G54" i="10"/>
  <c r="F54" i="10"/>
  <c r="E54" i="10"/>
  <c r="G52" i="10"/>
  <c r="F52" i="10"/>
  <c r="E52" i="10"/>
  <c r="G50" i="10"/>
  <c r="F50" i="10"/>
  <c r="E50" i="10"/>
  <c r="G48" i="10"/>
  <c r="F48" i="10"/>
  <c r="E48" i="10"/>
  <c r="G46" i="10"/>
  <c r="F46" i="10"/>
  <c r="E46" i="10"/>
  <c r="G44" i="10"/>
  <c r="F44" i="10"/>
  <c r="E44" i="10"/>
  <c r="G42" i="10"/>
  <c r="F42" i="10"/>
  <c r="E42" i="10"/>
  <c r="G40" i="10"/>
  <c r="F40" i="10"/>
  <c r="E40" i="10"/>
  <c r="G38" i="10"/>
  <c r="F38" i="10"/>
  <c r="E38" i="10"/>
  <c r="G36" i="10"/>
  <c r="F36" i="10"/>
  <c r="E36" i="10"/>
  <c r="G34" i="10"/>
  <c r="F34" i="10"/>
  <c r="E34" i="10"/>
  <c r="G32" i="10"/>
  <c r="F32" i="10"/>
  <c r="E32" i="10"/>
  <c r="G30" i="10"/>
  <c r="F30" i="10"/>
  <c r="E30" i="10"/>
  <c r="G28" i="10"/>
  <c r="F28" i="10"/>
  <c r="E28" i="10"/>
  <c r="G26" i="10"/>
  <c r="F26" i="10"/>
  <c r="E26" i="10"/>
  <c r="G24" i="10"/>
  <c r="F24" i="10"/>
  <c r="E24" i="10"/>
  <c r="G22" i="10"/>
  <c r="F22" i="10"/>
  <c r="E22" i="10"/>
  <c r="G20" i="10"/>
  <c r="F20" i="10"/>
  <c r="E20" i="10"/>
  <c r="G18" i="10"/>
  <c r="F18" i="10"/>
  <c r="E18" i="10"/>
  <c r="G16" i="10"/>
  <c r="F16" i="10"/>
  <c r="E16" i="10"/>
  <c r="G14" i="10"/>
  <c r="F14" i="10"/>
  <c r="E14" i="10"/>
  <c r="G12" i="10"/>
  <c r="F12" i="10"/>
  <c r="E12" i="10"/>
  <c r="G10" i="10"/>
  <c r="F10" i="10"/>
  <c r="E10" i="10"/>
  <c r="G8" i="10"/>
  <c r="F8" i="10"/>
  <c r="E8" i="10"/>
  <c r="A3" i="21"/>
  <c r="A3" i="19"/>
  <c r="A3" i="18"/>
  <c r="A3" i="17"/>
  <c r="A3" i="16"/>
  <c r="A3" i="15"/>
  <c r="A3" i="14"/>
  <c r="A300" i="10" l="1"/>
  <c r="A201" i="10"/>
  <c r="A102" i="10"/>
  <c r="A3" i="10"/>
  <c r="A3" i="9"/>
  <c r="A3" i="5" l="1"/>
</calcChain>
</file>

<file path=xl/sharedStrings.xml><?xml version="1.0" encoding="utf-8"?>
<sst xmlns="http://schemas.openxmlformats.org/spreadsheetml/2006/main" count="812" uniqueCount="109">
  <si>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</si>
  <si>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</si>
  <si>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</si>
  <si>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</si>
  <si>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</si>
  <si>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</si>
  <si>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</si>
  <si>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</si>
  <si>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</si>
  <si>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</si>
  <si>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</si>
  <si>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</si>
  <si>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</si>
  <si>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</si>
  <si>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</si>
  <si>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</si>
  <si>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</si>
  <si>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</si>
  <si>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</si>
  <si>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</si>
  <si>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</si>
  <si>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</si>
  <si>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</si>
  <si>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</si>
  <si>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</si>
  <si>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</si>
  <si>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</si>
  <si>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</si>
  <si>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</si>
  <si>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</si>
  <si>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</si>
  <si>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</si>
  <si>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</si>
  <si>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</si>
  <si>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</si>
  <si>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</si>
  <si>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</si>
  <si>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</si>
  <si>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</si>
  <si>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</si>
  <si>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住居形態</t>
    <rPh sb="0" eb="2">
      <t>ジュウキョ</t>
    </rPh>
    <rPh sb="2" eb="4">
      <t>ケイタイ</t>
    </rPh>
    <phoneticPr fontId="1"/>
  </si>
  <si>
    <t>戸建住宅</t>
  </si>
  <si>
    <t>集合住宅
（アパート・マンション等）</t>
    <phoneticPr fontId="1"/>
  </si>
  <si>
    <t>サンプル数</t>
    <rPh sb="4" eb="5">
      <t>スウ</t>
    </rPh>
    <phoneticPr fontId="2"/>
  </si>
  <si>
    <t>テーマ４</t>
    <phoneticPr fontId="1"/>
  </si>
  <si>
    <t>あなたは、以下の札幌市による道路の除排雪作業について知っていますか。次のア～エのそれぞれの項目について、数字に１つずつ○をつけてください。</t>
    <phoneticPr fontId="1"/>
  </si>
  <si>
    <t>ア　札幌市の新雪除雪は、道路脇に雪を寄せる「かき分け除雪」であること</t>
    <phoneticPr fontId="1"/>
  </si>
  <si>
    <t>知っている</t>
  </si>
  <si>
    <t>知らない</t>
  </si>
  <si>
    <t>イ　札幌市の新雪除雪の作業が、深夜から通勤・通学までの限られた時間に行われていること</t>
    <phoneticPr fontId="1"/>
  </si>
  <si>
    <t>ウ　札幌市の新雪除雪により、自宅の玄関前や車庫前などに寄せられた雪の処理は各世帯に行っていただいていること</t>
    <phoneticPr fontId="1"/>
  </si>
  <si>
    <t>エ　札幌市の排雪は、バス通りなどの幹線道路と一部の通学路のみを対象とし、住宅街の生活道路では行っていないこと</t>
    <phoneticPr fontId="1"/>
  </si>
  <si>
    <t>あなたは、地域等の団体が生活道路の排雪を希望する場合、「パートナーシップ排雪」や「市民助成トラック」の排雪支援制度が利用できることを知っていますか。</t>
    <phoneticPr fontId="1"/>
  </si>
  <si>
    <t>冬期間の生活道路の状況をより良くするために、以下のうちあなたが最も重視すべきだと思うものは何ですか。あてはまるものに１つだけ○をつけてください。</t>
    <phoneticPr fontId="1"/>
  </si>
  <si>
    <t>道路の幅</t>
  </si>
  <si>
    <t>路面の凸凹や段差、気温の上昇によるザクザク路面</t>
  </si>
  <si>
    <t>特にない</t>
  </si>
  <si>
    <t>あなたが、今後特に除排雪に力を入れてほしいと思う道路はどこですか。あてはまるものに１つだけ○をつけてください。</t>
    <phoneticPr fontId="1"/>
  </si>
  <si>
    <t>幹線道路</t>
  </si>
  <si>
    <t>生活道路</t>
  </si>
  <si>
    <t>あなたは、警報発令などの大雪時や大雪が想定されるときにどのような行動をとっていますか。あてはまるものにいくつでも○をつけてください。</t>
    <phoneticPr fontId="1"/>
  </si>
  <si>
    <t>通勤通学時に、移動手段を変更している</t>
  </si>
  <si>
    <t>時差出勤、在宅勤務、オンライン授業など、勤務形態や授業形態を変更している</t>
  </si>
  <si>
    <t>不要不急の車による外出を控えている</t>
  </si>
  <si>
    <t>特に普段と違う行動をとっていない</t>
  </si>
  <si>
    <t>札幌市では、市民の皆さまに『除雪ボランティア』への協力を呼び掛けています。以下のうち、あなたがこれまでに取り組んだことがある除雪ボランティアについて、あてはまるものにいくつでも○をつけてください。</t>
    <phoneticPr fontId="1"/>
  </si>
  <si>
    <t>転倒防止のため、つるつる路面に砂袋やペットボトルで滑り止めの砂をまく</t>
  </si>
  <si>
    <t>ごみを出しやすいようにごみステーション周りの除雪をする</t>
  </si>
  <si>
    <t>福祉除雪の地域協力員に登録し、高齢者宅等の玄関前除雪を行う</t>
  </si>
  <si>
    <t>近所で困っている人の除雪を自発的に手伝う</t>
  </si>
  <si>
    <t>消火栓周りの除雪を行う</t>
  </si>
  <si>
    <t>雪どけ後に、雪置き場として利用した公園の清掃や、滑り止めの砂の回収を行う</t>
  </si>
  <si>
    <t>除雪ボランティアに取り組んだことはない</t>
  </si>
  <si>
    <t>あなたの自宅敷地内に、敷地内の雪を処理するための雪置き場はありますか。あてはまるものに１つだけ○をつけてください。</t>
    <phoneticPr fontId="1"/>
  </si>
  <si>
    <t>多少はある</t>
  </si>
  <si>
    <t>ほとんどない</t>
  </si>
  <si>
    <t>全くない</t>
  </si>
  <si>
    <t>除雪をする機会が無い</t>
  </si>
  <si>
    <t>あなたは、冬期間に玄関前等に堆積する雪を処理するため、以下について設置・購入を検討（予定）していますか。あてはまるものに１つだけ○をつけてください。</t>
    <phoneticPr fontId="1"/>
  </si>
  <si>
    <t>融雪槽・融雪機</t>
  </si>
  <si>
    <t>ロードヒーティング</t>
  </si>
  <si>
    <t>検討（予定）していない</t>
  </si>
  <si>
    <t>設置・購入済み</t>
  </si>
  <si>
    <t>あなたは、昨年度の冬に自宅前の雪を処理するため、民間企業などによる有料除排雪サービス（福祉除雪を除く）を利用しましたか。あてはまるものに１つだけ○をつけてください。</t>
    <phoneticPr fontId="1"/>
  </si>
  <si>
    <t>利用した</t>
  </si>
  <si>
    <t>利用していない</t>
  </si>
  <si>
    <t>昨年度、冬の暮らしに関する情報（札幌市の除雪に関する情報や冬のルール、除雪の出動情報など）を以下のように発信しました。あなたが、見たことがあるものにいくつでも○を付けてください。</t>
    <phoneticPr fontId="1"/>
  </si>
  <si>
    <t>冬のくらしガイド（広報さっぽろ１２月号綴じ込み）</t>
  </si>
  <si>
    <t>札幌市公式ホームページ（冬の暮らし・除雪）</t>
  </si>
  <si>
    <t>テレビのデータ放送（ＨＴＢ、ＮＨＫ、ＨＢＣ、ＵＨＢ）</t>
  </si>
  <si>
    <t>札幌市公式ＳＮＳ（Ｘ(旧Twitter)、LINE）</t>
  </si>
  <si>
    <t>Yahooトップページ広告、YouTube広告</t>
  </si>
  <si>
    <t>テレビのニュース番組、情報番組</t>
  </si>
  <si>
    <t>テレビＣＭ</t>
  </si>
  <si>
    <t>新聞</t>
  </si>
  <si>
    <t>デジタルサイネージ（チカホ、各区役所、ポラリス、COCONOSUSUKINO、新千歳空港到着口）</t>
  </si>
  <si>
    <t>その他刊行物（啓発チラシ、パンフレット、ポスター、「さっぽろ雪の絵本」など）</t>
  </si>
  <si>
    <t>見たことがない</t>
  </si>
  <si>
    <t>道路脇の雪山の高さや交差点の見通し</t>
    <rPh sb="14" eb="16">
      <t>ミトオ</t>
    </rPh>
    <phoneticPr fontId="1"/>
  </si>
  <si>
    <t>通勤通学時に、出発時間を早めるなど、時間に余裕を持った行動を取っている</t>
    <rPh sb="4" eb="5">
      <t>ジ</t>
    </rPh>
    <phoneticPr fontId="1"/>
  </si>
  <si>
    <t>十分にある</t>
    <rPh sb="0" eb="2">
      <t>ジュウブン</t>
    </rPh>
    <phoneticPr fontId="1"/>
  </si>
  <si>
    <t>札幌市の広報番組（じゅんきのさっぽろ世間話）</t>
    <rPh sb="18" eb="20">
      <t>セケン</t>
    </rPh>
    <phoneticPr fontId="1"/>
  </si>
  <si>
    <t>30～39歳</t>
  </si>
  <si>
    <t>40～49歳</t>
  </si>
  <si>
    <t>50～59歳</t>
  </si>
  <si>
    <t>60～69歳</t>
  </si>
  <si>
    <t xml:space="preserve">                                       </t>
    <phoneticPr fontId="1"/>
  </si>
  <si>
    <t>札幌市公式Youtube動画（「ともに支え合おう。さっぽろの雪対策。」、「札幌市民の皆さまへ大雪時のご協力のお願い」）</t>
    <phoneticPr fontId="1"/>
  </si>
  <si>
    <t>札幌市のイベント（ジモトのシゴト ワク！WORK！、ミニさっぽろ、建設産業ふれあい展、雪と暮らすおはなし発表会）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</si>
</sst>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7"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5"/>
      <name val="ＭＳ 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rgb="FF00B0F0"/>
        <bgColor indexed="64"/>
      </patternFill>
    </fill>
  </fills>
  <borders count="18">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55">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0" xfId="0" applyFont="1" applyAlignment="1">
      <alignment horizontal="left" vertical="center"/>
    </xf>
    <xf numFmtId="0" fontId="2" fillId="0" borderId="17" xfId="1" applyFont="1" applyBorder="1" applyAlignment="1">
      <alignment horizontal="center" vertical="top" textRotation="255" wrapText="1"/>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vertical="center" wrapText="1"/>
    </xf>
    <xf numFmtId="177" fontId="2" fillId="4" borderId="1" xfId="0" applyNumberFormat="1" applyFont="1" applyFill="1" applyBorder="1" applyAlignment="1">
      <alignment horizontal="right"/>
    </xf>
    <xf numFmtId="177" fontId="2" fillId="4" borderId="4" xfId="0" applyNumberFormat="1" applyFont="1" applyFill="1" applyBorder="1" applyAlignment="1">
      <alignment horizontal="right"/>
    </xf>
    <xf numFmtId="0" fontId="6" fillId="0" borderId="10" xfId="1" applyFont="1" applyBorder="1" applyAlignment="1">
      <alignment horizontal="center" vertical="top" textRotation="255" wrapText="1"/>
    </xf>
    <xf numFmtId="0" fontId="1" fillId="0" borderId="11" xfId="0" applyFont="1" applyBorder="1" applyAlignment="1">
      <alignment vertical="top" textRotation="255" wrapText="1"/>
    </xf>
    <xf numFmtId="0" fontId="6" fillId="0" borderId="4" xfId="0" applyFont="1" applyBorder="1" applyAlignment="1">
      <alignment vertical="top" textRotation="255" wrapText="1"/>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left" vertical="center" wrapText="1"/>
    </xf>
  </cellXfs>
  <cellStyles count="2">
    <cellStyle name="標準" xfId="0" builtinId="0"/>
    <cellStyle name="標準 2" xfId="1" xr:uid="{00000000-0005-0000-0000-00000100000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1E406-3239-4BF7-853D-320B30E44BC8}">
  <sheetPr codeName="Sheet4">
    <pageSetUpPr fitToPage="1"/>
  </sheetPr>
  <dimension ref="A1:AB397"/>
  <sheetViews>
    <sheetView showGridLines="0" tabSelected="1" view="pageBreakPreview" zoomScale="120" zoomScaleNormal="10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8" s="6" customFormat="1" ht="13.35" customHeight="1" x14ac:dyDescent="0.15">
      <c r="A1" s="3"/>
      <c r="B1" s="4" t="s">
        <v>44</v>
      </c>
      <c r="C1" s="4"/>
      <c r="D1" s="5"/>
      <c r="E1" s="4"/>
      <c r="F1" s="4"/>
      <c r="G1" s="4"/>
      <c r="H1" s="4"/>
      <c r="I1" s="4"/>
      <c r="J1" s="4"/>
      <c r="K1" s="4"/>
      <c r="L1" s="4"/>
      <c r="M1" s="4"/>
      <c r="N1" s="4"/>
      <c r="O1" s="4"/>
      <c r="P1" s="4"/>
      <c r="Q1" s="4"/>
      <c r="R1" s="4"/>
      <c r="S1" s="4"/>
      <c r="T1" s="4"/>
      <c r="U1" s="4"/>
    </row>
    <row r="2" spans="1:28"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8" ht="20.100000000000001" customHeight="1" x14ac:dyDescent="0.15">
      <c r="A3" s="47" t="str">
        <f ca="1">RIGHT(CELL("filename",A3), LEN(CELL("filename",A3))-FIND("]",CELL("filename",A3)))</f>
        <v>問19</v>
      </c>
      <c r="B3" s="47"/>
      <c r="C3" s="54" t="s">
        <v>45</v>
      </c>
      <c r="D3" s="54"/>
      <c r="E3" s="54"/>
      <c r="F3" s="54"/>
      <c r="G3" s="54"/>
      <c r="H3" s="54"/>
      <c r="I3" s="54"/>
      <c r="J3" s="54"/>
      <c r="K3" s="54"/>
      <c r="L3" s="54"/>
      <c r="M3" s="54"/>
      <c r="N3" s="54"/>
      <c r="O3" s="54"/>
      <c r="P3" s="54"/>
      <c r="Q3" s="54"/>
      <c r="R3" s="54"/>
      <c r="S3" s="54"/>
      <c r="T3" s="54"/>
      <c r="U3" s="54"/>
    </row>
    <row r="4" spans="1:28" ht="9" customHeight="1" x14ac:dyDescent="0.15">
      <c r="A4" s="1" t="s">
        <v>46</v>
      </c>
      <c r="B4" s="26"/>
      <c r="C4" s="26"/>
      <c r="D4" s="26"/>
      <c r="E4" s="26"/>
      <c r="F4" s="26"/>
      <c r="G4" s="26"/>
      <c r="H4" s="26"/>
      <c r="I4" s="26"/>
      <c r="J4" s="26"/>
      <c r="K4" s="26"/>
      <c r="L4" s="26"/>
      <c r="M4" s="26"/>
      <c r="N4" s="26"/>
      <c r="O4" s="26"/>
      <c r="P4" s="26"/>
      <c r="Q4" s="26"/>
      <c r="R4" s="26"/>
      <c r="S4" s="26"/>
      <c r="T4" s="26"/>
      <c r="U4" s="26"/>
    </row>
    <row r="5" spans="1:28" x14ac:dyDescent="0.15">
      <c r="AB5" s="1" t="s">
        <v>106</v>
      </c>
    </row>
    <row r="6" spans="1:28" ht="120" customHeight="1" x14ac:dyDescent="0.15">
      <c r="B6" s="48" t="s">
        <v>22</v>
      </c>
      <c r="C6" s="49"/>
      <c r="D6" s="10" t="s">
        <v>43</v>
      </c>
      <c r="E6" s="28" t="s">
        <v>47</v>
      </c>
      <c r="F6" s="14" t="s">
        <v>48</v>
      </c>
      <c r="G6" s="14" t="s">
        <v>0</v>
      </c>
      <c r="H6" s="14"/>
      <c r="I6" s="14"/>
      <c r="J6" s="14"/>
      <c r="K6" s="14"/>
      <c r="L6" s="14"/>
      <c r="M6" s="14"/>
      <c r="N6" s="14"/>
      <c r="O6" s="14"/>
      <c r="P6" s="14"/>
      <c r="Q6" s="14"/>
      <c r="R6" s="14"/>
      <c r="S6" s="14"/>
      <c r="T6" s="14"/>
      <c r="U6" s="27"/>
    </row>
    <row r="7" spans="1:28" x14ac:dyDescent="0.15">
      <c r="B7" s="50" t="s">
        <v>1</v>
      </c>
      <c r="C7" s="51"/>
      <c r="D7" s="16">
        <v>2533</v>
      </c>
      <c r="E7" s="17">
        <v>1891</v>
      </c>
      <c r="F7" s="18">
        <v>558</v>
      </c>
      <c r="G7" s="18">
        <v>84</v>
      </c>
      <c r="H7" s="18"/>
      <c r="I7" s="18"/>
      <c r="J7" s="18"/>
      <c r="K7" s="18"/>
      <c r="L7" s="18"/>
      <c r="M7" s="18"/>
      <c r="N7" s="18"/>
      <c r="O7" s="18"/>
      <c r="P7" s="18"/>
      <c r="Q7" s="18"/>
      <c r="R7" s="18"/>
      <c r="S7" s="19"/>
      <c r="T7" s="18"/>
      <c r="U7" s="20"/>
    </row>
    <row r="8" spans="1:28" x14ac:dyDescent="0.15">
      <c r="B8" s="52"/>
      <c r="C8" s="53"/>
      <c r="D8" s="21"/>
      <c r="E8" s="25">
        <f>IFERROR(E7/$D7*100,0)</f>
        <v>74.654559810501382</v>
      </c>
      <c r="F8" s="22">
        <f>IFERROR(F7/$D7*100,0)</f>
        <v>22.029214370311884</v>
      </c>
      <c r="G8" s="22">
        <f>IFERROR(G7/$D7*100,0)</f>
        <v>3.3162258191867346</v>
      </c>
      <c r="H8" s="22"/>
      <c r="I8" s="22"/>
      <c r="J8" s="22"/>
      <c r="K8" s="22"/>
      <c r="L8" s="22"/>
      <c r="M8" s="22"/>
      <c r="N8" s="22"/>
      <c r="O8" s="22"/>
      <c r="P8" s="22"/>
      <c r="Q8" s="22"/>
      <c r="R8" s="22"/>
      <c r="S8" s="23"/>
      <c r="T8" s="22"/>
      <c r="U8" s="24"/>
    </row>
    <row r="9" spans="1:28" ht="9" customHeight="1" x14ac:dyDescent="0.15">
      <c r="B9" s="44" t="s">
        <v>23</v>
      </c>
      <c r="C9" s="40" t="s">
        <v>2</v>
      </c>
      <c r="D9" s="16">
        <v>1048</v>
      </c>
      <c r="E9" s="17">
        <v>818</v>
      </c>
      <c r="F9" s="18">
        <v>208</v>
      </c>
      <c r="G9" s="18">
        <v>22</v>
      </c>
      <c r="H9" s="18"/>
      <c r="I9" s="18"/>
      <c r="J9" s="18"/>
      <c r="K9" s="18"/>
      <c r="L9" s="18"/>
      <c r="M9" s="18"/>
      <c r="N9" s="18"/>
      <c r="O9" s="18"/>
      <c r="P9" s="18"/>
      <c r="Q9" s="18"/>
      <c r="R9" s="18"/>
      <c r="S9" s="19"/>
      <c r="T9" s="18"/>
      <c r="U9" s="20"/>
    </row>
    <row r="10" spans="1:28" x14ac:dyDescent="0.15">
      <c r="B10" s="45"/>
      <c r="C10" s="41"/>
      <c r="D10" s="21"/>
      <c r="E10" s="25">
        <f>IFERROR(E9/$D9*100,0)</f>
        <v>78.053435114503827</v>
      </c>
      <c r="F10" s="22">
        <f>IFERROR(F9/$D9*100,0)</f>
        <v>19.847328244274809</v>
      </c>
      <c r="G10" s="22">
        <f>IFERROR(G9/$D9*100,0)</f>
        <v>2.0992366412213741</v>
      </c>
      <c r="H10" s="22"/>
      <c r="I10" s="22"/>
      <c r="J10" s="22"/>
      <c r="K10" s="22"/>
      <c r="L10" s="22"/>
      <c r="M10" s="22"/>
      <c r="N10" s="22"/>
      <c r="O10" s="22"/>
      <c r="P10" s="22"/>
      <c r="Q10" s="22"/>
      <c r="R10" s="22"/>
      <c r="S10" s="23"/>
      <c r="T10" s="22"/>
      <c r="U10" s="24"/>
    </row>
    <row r="11" spans="1:28" x14ac:dyDescent="0.15">
      <c r="B11" s="45"/>
      <c r="C11" s="40" t="s">
        <v>3</v>
      </c>
      <c r="D11" s="16">
        <v>1452</v>
      </c>
      <c r="E11" s="17">
        <v>1053</v>
      </c>
      <c r="F11" s="18">
        <v>344</v>
      </c>
      <c r="G11" s="18">
        <v>55</v>
      </c>
      <c r="H11" s="18"/>
      <c r="I11" s="18"/>
      <c r="J11" s="18"/>
      <c r="K11" s="18"/>
      <c r="L11" s="18"/>
      <c r="M11" s="18"/>
      <c r="N11" s="18"/>
      <c r="O11" s="18"/>
      <c r="P11" s="18"/>
      <c r="Q11" s="18"/>
      <c r="R11" s="18"/>
      <c r="S11" s="19"/>
      <c r="T11" s="18"/>
      <c r="U11" s="20"/>
    </row>
    <row r="12" spans="1:28" x14ac:dyDescent="0.15">
      <c r="B12" s="45"/>
      <c r="C12" s="41"/>
      <c r="D12" s="21"/>
      <c r="E12" s="25">
        <f>IFERROR(E11/$D11*100,0)</f>
        <v>72.52066115702479</v>
      </c>
      <c r="F12" s="22">
        <f>IFERROR(F11/$D11*100,0)</f>
        <v>23.691460055096421</v>
      </c>
      <c r="G12" s="22">
        <f>IFERROR(G11/$D11*100,0)</f>
        <v>3.7878787878787881</v>
      </c>
      <c r="H12" s="22"/>
      <c r="I12" s="22"/>
      <c r="J12" s="22"/>
      <c r="K12" s="22"/>
      <c r="L12" s="22"/>
      <c r="M12" s="22"/>
      <c r="N12" s="22"/>
      <c r="O12" s="22"/>
      <c r="P12" s="22"/>
      <c r="Q12" s="22"/>
      <c r="R12" s="22"/>
      <c r="S12" s="23"/>
      <c r="T12" s="22"/>
      <c r="U12" s="24"/>
    </row>
    <row r="13" spans="1:28" x14ac:dyDescent="0.15">
      <c r="B13" s="45"/>
      <c r="C13" s="40" t="s">
        <v>21</v>
      </c>
      <c r="D13" s="16">
        <v>6</v>
      </c>
      <c r="E13" s="17">
        <v>4</v>
      </c>
      <c r="F13" s="18">
        <v>2</v>
      </c>
      <c r="G13" s="18">
        <v>0</v>
      </c>
      <c r="H13" s="18"/>
      <c r="I13" s="18"/>
      <c r="J13" s="18"/>
      <c r="K13" s="18"/>
      <c r="L13" s="18"/>
      <c r="M13" s="18"/>
      <c r="N13" s="18"/>
      <c r="O13" s="18"/>
      <c r="P13" s="18"/>
      <c r="Q13" s="18"/>
      <c r="R13" s="18"/>
      <c r="S13" s="19"/>
      <c r="T13" s="18"/>
      <c r="U13" s="20"/>
    </row>
    <row r="14" spans="1:28" x14ac:dyDescent="0.15">
      <c r="B14" s="45"/>
      <c r="C14" s="41"/>
      <c r="D14" s="21"/>
      <c r="E14" s="25">
        <f>IFERROR(E13/$D13*100,0)</f>
        <v>66.666666666666657</v>
      </c>
      <c r="F14" s="22">
        <f>IFERROR(F13/$D13*100,0)</f>
        <v>33.333333333333329</v>
      </c>
      <c r="G14" s="22">
        <f>IFERROR(G13/$D13*100,0)</f>
        <v>0</v>
      </c>
      <c r="H14" s="22"/>
      <c r="I14" s="22"/>
      <c r="J14" s="22"/>
      <c r="K14" s="22"/>
      <c r="L14" s="22"/>
      <c r="M14" s="22"/>
      <c r="N14" s="22"/>
      <c r="O14" s="22"/>
      <c r="P14" s="22"/>
      <c r="Q14" s="22"/>
      <c r="R14" s="22"/>
      <c r="S14" s="23"/>
      <c r="T14" s="22"/>
      <c r="U14" s="24"/>
    </row>
    <row r="15" spans="1:28" x14ac:dyDescent="0.15">
      <c r="B15" s="45"/>
      <c r="C15" s="40" t="s">
        <v>0</v>
      </c>
      <c r="D15" s="16">
        <v>27</v>
      </c>
      <c r="E15" s="17">
        <v>16</v>
      </c>
      <c r="F15" s="18">
        <v>4</v>
      </c>
      <c r="G15" s="18">
        <v>7</v>
      </c>
      <c r="H15" s="18"/>
      <c r="I15" s="18"/>
      <c r="J15" s="18"/>
      <c r="K15" s="18"/>
      <c r="L15" s="18"/>
      <c r="M15" s="18"/>
      <c r="N15" s="18"/>
      <c r="O15" s="18"/>
      <c r="P15" s="18"/>
      <c r="Q15" s="18"/>
      <c r="R15" s="18"/>
      <c r="S15" s="19"/>
      <c r="T15" s="18"/>
      <c r="U15" s="20"/>
    </row>
    <row r="16" spans="1:28" x14ac:dyDescent="0.15">
      <c r="B16" s="46"/>
      <c r="C16" s="41"/>
      <c r="D16" s="21"/>
      <c r="E16" s="25">
        <f>IFERROR(E15/$D15*100,0)</f>
        <v>59.259259259259252</v>
      </c>
      <c r="F16" s="22">
        <f>IFERROR(F15/$D15*100,0)</f>
        <v>14.814814814814813</v>
      </c>
      <c r="G16" s="22">
        <f>IFERROR(G15/$D15*100,0)</f>
        <v>25.925925925925924</v>
      </c>
      <c r="H16" s="22"/>
      <c r="I16" s="22"/>
      <c r="J16" s="22"/>
      <c r="K16" s="22"/>
      <c r="L16" s="22"/>
      <c r="M16" s="22"/>
      <c r="N16" s="22"/>
      <c r="O16" s="22"/>
      <c r="P16" s="22"/>
      <c r="Q16" s="22"/>
      <c r="R16" s="22"/>
      <c r="S16" s="23"/>
      <c r="T16" s="22"/>
      <c r="U16" s="24"/>
    </row>
    <row r="17" spans="2:21" x14ac:dyDescent="0.15">
      <c r="B17" s="42" t="s">
        <v>39</v>
      </c>
      <c r="C17" s="40" t="s">
        <v>37</v>
      </c>
      <c r="D17" s="16">
        <v>176</v>
      </c>
      <c r="E17" s="17">
        <v>110</v>
      </c>
      <c r="F17" s="18">
        <v>65</v>
      </c>
      <c r="G17" s="18">
        <v>1</v>
      </c>
      <c r="H17" s="18"/>
      <c r="I17" s="18"/>
      <c r="J17" s="18"/>
      <c r="K17" s="18"/>
      <c r="L17" s="18"/>
      <c r="M17" s="18"/>
      <c r="N17" s="18"/>
      <c r="O17" s="18"/>
      <c r="P17" s="18"/>
      <c r="Q17" s="18"/>
      <c r="R17" s="18"/>
      <c r="S17" s="19"/>
      <c r="T17" s="18"/>
      <c r="U17" s="20"/>
    </row>
    <row r="18" spans="2:21" x14ac:dyDescent="0.15">
      <c r="B18" s="42"/>
      <c r="C18" s="41"/>
      <c r="D18" s="21"/>
      <c r="E18" s="25">
        <f>IFERROR(E17/$D17*100,0)</f>
        <v>62.5</v>
      </c>
      <c r="F18" s="22">
        <f>IFERROR(F17/$D17*100,0)</f>
        <v>36.93181818181818</v>
      </c>
      <c r="G18" s="22">
        <f>IFERROR(G17/$D17*100,0)</f>
        <v>0.56818181818181823</v>
      </c>
      <c r="H18" s="22"/>
      <c r="I18" s="22"/>
      <c r="J18" s="22"/>
      <c r="K18" s="22"/>
      <c r="L18" s="22"/>
      <c r="M18" s="22"/>
      <c r="N18" s="22"/>
      <c r="O18" s="22"/>
      <c r="P18" s="22"/>
      <c r="Q18" s="22"/>
      <c r="R18" s="22"/>
      <c r="S18" s="23"/>
      <c r="T18" s="22"/>
      <c r="U18" s="24"/>
    </row>
    <row r="19" spans="2:21" x14ac:dyDescent="0.15">
      <c r="B19" s="42"/>
      <c r="C19" s="40" t="s">
        <v>102</v>
      </c>
      <c r="D19" s="16">
        <v>230</v>
      </c>
      <c r="E19" s="17">
        <v>160</v>
      </c>
      <c r="F19" s="18">
        <v>68</v>
      </c>
      <c r="G19" s="18">
        <v>2</v>
      </c>
      <c r="H19" s="18"/>
      <c r="I19" s="18"/>
      <c r="J19" s="18"/>
      <c r="K19" s="18"/>
      <c r="L19" s="18"/>
      <c r="M19" s="18"/>
      <c r="N19" s="18"/>
      <c r="O19" s="18"/>
      <c r="P19" s="18"/>
      <c r="Q19" s="18"/>
      <c r="R19" s="18"/>
      <c r="S19" s="19"/>
      <c r="T19" s="18"/>
      <c r="U19" s="20"/>
    </row>
    <row r="20" spans="2:21" x14ac:dyDescent="0.15">
      <c r="B20" s="42"/>
      <c r="C20" s="41"/>
      <c r="D20" s="21"/>
      <c r="E20" s="25">
        <f>IFERROR(E19/$D19*100,0)</f>
        <v>69.565217391304344</v>
      </c>
      <c r="F20" s="22">
        <f>IFERROR(F19/$D19*100,0)</f>
        <v>29.565217391304348</v>
      </c>
      <c r="G20" s="22">
        <f>IFERROR(G19/$D19*100,0)</f>
        <v>0.86956521739130432</v>
      </c>
      <c r="H20" s="22"/>
      <c r="I20" s="22"/>
      <c r="J20" s="22"/>
      <c r="K20" s="22"/>
      <c r="L20" s="22"/>
      <c r="M20" s="22"/>
      <c r="N20" s="22"/>
      <c r="O20" s="22"/>
      <c r="P20" s="22"/>
      <c r="Q20" s="22"/>
      <c r="R20" s="22"/>
      <c r="S20" s="23"/>
      <c r="T20" s="22"/>
      <c r="U20" s="24"/>
    </row>
    <row r="21" spans="2:21" x14ac:dyDescent="0.15">
      <c r="B21" s="42"/>
      <c r="C21" s="40" t="s">
        <v>103</v>
      </c>
      <c r="D21" s="16">
        <v>336</v>
      </c>
      <c r="E21" s="17">
        <v>242</v>
      </c>
      <c r="F21" s="18">
        <v>90</v>
      </c>
      <c r="G21" s="18">
        <v>4</v>
      </c>
      <c r="H21" s="18"/>
      <c r="I21" s="18"/>
      <c r="J21" s="18"/>
      <c r="K21" s="18"/>
      <c r="L21" s="18"/>
      <c r="M21" s="18"/>
      <c r="N21" s="18"/>
      <c r="O21" s="18"/>
      <c r="P21" s="18"/>
      <c r="Q21" s="18"/>
      <c r="R21" s="18"/>
      <c r="S21" s="19"/>
      <c r="T21" s="18"/>
      <c r="U21" s="20"/>
    </row>
    <row r="22" spans="2:21" x14ac:dyDescent="0.15">
      <c r="B22" s="42"/>
      <c r="C22" s="41"/>
      <c r="D22" s="21"/>
      <c r="E22" s="25">
        <f>IFERROR(E21/$D21*100,0)</f>
        <v>72.023809523809518</v>
      </c>
      <c r="F22" s="22">
        <f>IFERROR(F21/$D21*100,0)</f>
        <v>26.785714285714285</v>
      </c>
      <c r="G22" s="22">
        <f>IFERROR(G21/$D21*100,0)</f>
        <v>1.1904761904761905</v>
      </c>
      <c r="H22" s="22"/>
      <c r="I22" s="22"/>
      <c r="J22" s="22"/>
      <c r="K22" s="22"/>
      <c r="L22" s="22"/>
      <c r="M22" s="22"/>
      <c r="N22" s="22"/>
      <c r="O22" s="22"/>
      <c r="P22" s="22"/>
      <c r="Q22" s="22"/>
      <c r="R22" s="22"/>
      <c r="S22" s="23"/>
      <c r="T22" s="22"/>
      <c r="U22" s="24"/>
    </row>
    <row r="23" spans="2:21" x14ac:dyDescent="0.15">
      <c r="B23" s="42"/>
      <c r="C23" s="40" t="s">
        <v>104</v>
      </c>
      <c r="D23" s="16">
        <v>459</v>
      </c>
      <c r="E23" s="17">
        <v>345</v>
      </c>
      <c r="F23" s="18">
        <v>108</v>
      </c>
      <c r="G23" s="18">
        <v>6</v>
      </c>
      <c r="H23" s="18"/>
      <c r="I23" s="18"/>
      <c r="J23" s="18"/>
      <c r="K23" s="18"/>
      <c r="L23" s="18"/>
      <c r="M23" s="18"/>
      <c r="N23" s="18"/>
      <c r="O23" s="18"/>
      <c r="P23" s="18"/>
      <c r="Q23" s="18"/>
      <c r="R23" s="18"/>
      <c r="S23" s="19"/>
      <c r="T23" s="18"/>
      <c r="U23" s="20"/>
    </row>
    <row r="24" spans="2:21" x14ac:dyDescent="0.15">
      <c r="B24" s="42"/>
      <c r="C24" s="41"/>
      <c r="D24" s="21"/>
      <c r="E24" s="25">
        <f>IFERROR(E23/$D23*100,0)</f>
        <v>75.16339869281046</v>
      </c>
      <c r="F24" s="22">
        <f>IFERROR(F23/$D23*100,0)</f>
        <v>23.52941176470588</v>
      </c>
      <c r="G24" s="22">
        <f>IFERROR(G23/$D23*100,0)</f>
        <v>1.3071895424836601</v>
      </c>
      <c r="H24" s="22"/>
      <c r="I24" s="22"/>
      <c r="J24" s="22"/>
      <c r="K24" s="22"/>
      <c r="L24" s="22"/>
      <c r="M24" s="22"/>
      <c r="N24" s="22"/>
      <c r="O24" s="22"/>
      <c r="P24" s="22"/>
      <c r="Q24" s="22"/>
      <c r="R24" s="22"/>
      <c r="S24" s="23"/>
      <c r="T24" s="22"/>
      <c r="U24" s="24"/>
    </row>
    <row r="25" spans="2:21" x14ac:dyDescent="0.15">
      <c r="B25" s="42"/>
      <c r="C25" s="40" t="s">
        <v>105</v>
      </c>
      <c r="D25" s="16">
        <v>512</v>
      </c>
      <c r="E25" s="17">
        <v>380</v>
      </c>
      <c r="F25" s="18">
        <v>121</v>
      </c>
      <c r="G25" s="18">
        <v>11</v>
      </c>
      <c r="H25" s="18"/>
      <c r="I25" s="18"/>
      <c r="J25" s="18"/>
      <c r="K25" s="18"/>
      <c r="L25" s="18"/>
      <c r="M25" s="18"/>
      <c r="N25" s="18"/>
      <c r="O25" s="18"/>
      <c r="P25" s="18"/>
      <c r="Q25" s="18"/>
      <c r="R25" s="18"/>
      <c r="S25" s="19"/>
      <c r="T25" s="18"/>
      <c r="U25" s="20"/>
    </row>
    <row r="26" spans="2:21" x14ac:dyDescent="0.15">
      <c r="B26" s="42"/>
      <c r="C26" s="41"/>
      <c r="D26" s="21"/>
      <c r="E26" s="25">
        <f>IFERROR(E25/$D25*100,0)</f>
        <v>74.21875</v>
      </c>
      <c r="F26" s="22">
        <f>IFERROR(F25/$D25*100,0)</f>
        <v>23.6328125</v>
      </c>
      <c r="G26" s="22">
        <f>IFERROR(G25/$D25*100,0)</f>
        <v>2.1484375</v>
      </c>
      <c r="H26" s="22"/>
      <c r="I26" s="22"/>
      <c r="J26" s="22"/>
      <c r="K26" s="22"/>
      <c r="L26" s="22"/>
      <c r="M26" s="22"/>
      <c r="N26" s="22"/>
      <c r="O26" s="22"/>
      <c r="P26" s="22"/>
      <c r="Q26" s="22"/>
      <c r="R26" s="22"/>
      <c r="S26" s="23"/>
      <c r="T26" s="22"/>
      <c r="U26" s="24"/>
    </row>
    <row r="27" spans="2:21" x14ac:dyDescent="0.15">
      <c r="B27" s="42"/>
      <c r="C27" s="40" t="s">
        <v>38</v>
      </c>
      <c r="D27" s="16">
        <v>793</v>
      </c>
      <c r="E27" s="17">
        <v>640</v>
      </c>
      <c r="F27" s="18">
        <v>100</v>
      </c>
      <c r="G27" s="18">
        <v>53</v>
      </c>
      <c r="H27" s="18"/>
      <c r="I27" s="18"/>
      <c r="J27" s="18"/>
      <c r="K27" s="18"/>
      <c r="L27" s="18"/>
      <c r="M27" s="18"/>
      <c r="N27" s="18"/>
      <c r="O27" s="18"/>
      <c r="P27" s="18"/>
      <c r="Q27" s="18"/>
      <c r="R27" s="18"/>
      <c r="S27" s="19"/>
      <c r="T27" s="18"/>
      <c r="U27" s="20"/>
    </row>
    <row r="28" spans="2:21" x14ac:dyDescent="0.15">
      <c r="B28" s="42"/>
      <c r="C28" s="41"/>
      <c r="D28" s="21"/>
      <c r="E28" s="25">
        <f>IFERROR(E27/$D27*100,0)</f>
        <v>80.706179066834807</v>
      </c>
      <c r="F28" s="22">
        <f>IFERROR(F27/$D27*100,0)</f>
        <v>12.610340479192939</v>
      </c>
      <c r="G28" s="22">
        <f>IFERROR(G27/$D27*100,0)</f>
        <v>6.6834804539722565</v>
      </c>
      <c r="H28" s="22"/>
      <c r="I28" s="22"/>
      <c r="J28" s="22"/>
      <c r="K28" s="22"/>
      <c r="L28" s="22"/>
      <c r="M28" s="22"/>
      <c r="N28" s="22"/>
      <c r="O28" s="22"/>
      <c r="P28" s="22"/>
      <c r="Q28" s="22"/>
      <c r="R28" s="22"/>
      <c r="S28" s="23"/>
      <c r="T28" s="22"/>
      <c r="U28" s="24"/>
    </row>
    <row r="29" spans="2:21" x14ac:dyDescent="0.15">
      <c r="B29" s="42"/>
      <c r="C29" s="40" t="s">
        <v>0</v>
      </c>
      <c r="D29" s="16">
        <v>27</v>
      </c>
      <c r="E29" s="17">
        <v>14</v>
      </c>
      <c r="F29" s="18">
        <v>6</v>
      </c>
      <c r="G29" s="18">
        <v>7</v>
      </c>
      <c r="H29" s="18"/>
      <c r="I29" s="18"/>
      <c r="J29" s="18"/>
      <c r="K29" s="18"/>
      <c r="L29" s="18"/>
      <c r="M29" s="18"/>
      <c r="N29" s="18"/>
      <c r="O29" s="18"/>
      <c r="P29" s="18"/>
      <c r="Q29" s="18"/>
      <c r="R29" s="18"/>
      <c r="S29" s="19"/>
      <c r="T29" s="18"/>
      <c r="U29" s="20"/>
    </row>
    <row r="30" spans="2:21" x14ac:dyDescent="0.15">
      <c r="B30" s="43"/>
      <c r="C30" s="41"/>
      <c r="D30" s="21"/>
      <c r="E30" s="25">
        <f>IFERROR(E29/$D29*100,0)</f>
        <v>51.851851851851848</v>
      </c>
      <c r="F30" s="22">
        <f>IFERROR(F29/$D29*100,0)</f>
        <v>22.222222222222221</v>
      </c>
      <c r="G30" s="22">
        <f>IFERROR(G29/$D29*100,0)</f>
        <v>25.925925925925924</v>
      </c>
      <c r="H30" s="22"/>
      <c r="I30" s="22"/>
      <c r="J30" s="22"/>
      <c r="K30" s="22"/>
      <c r="L30" s="22"/>
      <c r="M30" s="22"/>
      <c r="N30" s="22"/>
      <c r="O30" s="22"/>
      <c r="P30" s="22"/>
      <c r="Q30" s="22"/>
      <c r="R30" s="22"/>
      <c r="S30" s="23"/>
      <c r="T30" s="22"/>
      <c r="U30" s="24"/>
    </row>
    <row r="31" spans="2:21" x14ac:dyDescent="0.15">
      <c r="B31" s="44" t="s">
        <v>24</v>
      </c>
      <c r="C31" s="40" t="s">
        <v>4</v>
      </c>
      <c r="D31" s="16">
        <v>303</v>
      </c>
      <c r="E31" s="17">
        <v>218</v>
      </c>
      <c r="F31" s="18">
        <v>75</v>
      </c>
      <c r="G31" s="18">
        <v>10</v>
      </c>
      <c r="H31" s="18"/>
      <c r="I31" s="18"/>
      <c r="J31" s="18"/>
      <c r="K31" s="18"/>
      <c r="L31" s="18"/>
      <c r="M31" s="18"/>
      <c r="N31" s="18"/>
      <c r="O31" s="18"/>
      <c r="P31" s="18"/>
      <c r="Q31" s="18"/>
      <c r="R31" s="18"/>
      <c r="S31" s="19"/>
      <c r="T31" s="18"/>
      <c r="U31" s="20"/>
    </row>
    <row r="32" spans="2:21" x14ac:dyDescent="0.15">
      <c r="B32" s="45"/>
      <c r="C32" s="41"/>
      <c r="D32" s="21"/>
      <c r="E32" s="25">
        <f>IFERROR(E31/$D31*100,0)</f>
        <v>71.947194719471952</v>
      </c>
      <c r="F32" s="22">
        <f>IFERROR(F31/$D31*100,0)</f>
        <v>24.752475247524753</v>
      </c>
      <c r="G32" s="22">
        <f>IFERROR(G31/$D31*100,0)</f>
        <v>3.3003300330032999</v>
      </c>
      <c r="H32" s="22"/>
      <c r="I32" s="22"/>
      <c r="J32" s="22"/>
      <c r="K32" s="22"/>
      <c r="L32" s="22"/>
      <c r="M32" s="22"/>
      <c r="N32" s="22"/>
      <c r="O32" s="22"/>
      <c r="P32" s="22"/>
      <c r="Q32" s="22"/>
      <c r="R32" s="22"/>
      <c r="S32" s="23"/>
      <c r="T32" s="22"/>
      <c r="U32" s="24"/>
    </row>
    <row r="33" spans="2:21" x14ac:dyDescent="0.15">
      <c r="B33" s="45"/>
      <c r="C33" s="40" t="s">
        <v>5</v>
      </c>
      <c r="D33" s="16">
        <v>370</v>
      </c>
      <c r="E33" s="17">
        <v>293</v>
      </c>
      <c r="F33" s="18">
        <v>67</v>
      </c>
      <c r="G33" s="18">
        <v>10</v>
      </c>
      <c r="H33" s="18"/>
      <c r="I33" s="18"/>
      <c r="J33" s="18"/>
      <c r="K33" s="18"/>
      <c r="L33" s="18"/>
      <c r="M33" s="18"/>
      <c r="N33" s="18"/>
      <c r="O33" s="18"/>
      <c r="P33" s="18"/>
      <c r="Q33" s="18"/>
      <c r="R33" s="18"/>
      <c r="S33" s="19"/>
      <c r="T33" s="18"/>
      <c r="U33" s="20"/>
    </row>
    <row r="34" spans="2:21" x14ac:dyDescent="0.15">
      <c r="B34" s="45"/>
      <c r="C34" s="41"/>
      <c r="D34" s="21"/>
      <c r="E34" s="25">
        <f>IFERROR(E33/$D33*100,0)</f>
        <v>79.189189189189193</v>
      </c>
      <c r="F34" s="22">
        <f>IFERROR(F33/$D33*100,0)</f>
        <v>18.108108108108109</v>
      </c>
      <c r="G34" s="22">
        <f>IFERROR(G33/$D33*100,0)</f>
        <v>2.7027027027027026</v>
      </c>
      <c r="H34" s="22"/>
      <c r="I34" s="22"/>
      <c r="J34" s="22"/>
      <c r="K34" s="22"/>
      <c r="L34" s="22"/>
      <c r="M34" s="22"/>
      <c r="N34" s="22"/>
      <c r="O34" s="22"/>
      <c r="P34" s="22"/>
      <c r="Q34" s="22"/>
      <c r="R34" s="22"/>
      <c r="S34" s="23"/>
      <c r="T34" s="22"/>
      <c r="U34" s="24"/>
    </row>
    <row r="35" spans="2:21" x14ac:dyDescent="0.15">
      <c r="B35" s="45"/>
      <c r="C35" s="40" t="s">
        <v>6</v>
      </c>
      <c r="D35" s="16">
        <v>301</v>
      </c>
      <c r="E35" s="17">
        <v>227</v>
      </c>
      <c r="F35" s="18">
        <v>65</v>
      </c>
      <c r="G35" s="18">
        <v>9</v>
      </c>
      <c r="H35" s="18"/>
      <c r="I35" s="18"/>
      <c r="J35" s="18"/>
      <c r="K35" s="18"/>
      <c r="L35" s="18"/>
      <c r="M35" s="18"/>
      <c r="N35" s="18"/>
      <c r="O35" s="18"/>
      <c r="P35" s="18"/>
      <c r="Q35" s="18"/>
      <c r="R35" s="18"/>
      <c r="S35" s="19"/>
      <c r="T35" s="18"/>
      <c r="U35" s="20"/>
    </row>
    <row r="36" spans="2:21" x14ac:dyDescent="0.15">
      <c r="B36" s="45"/>
      <c r="C36" s="41"/>
      <c r="D36" s="21"/>
      <c r="E36" s="25">
        <f>IFERROR(E35/$D35*100,0)</f>
        <v>75.415282392026583</v>
      </c>
      <c r="F36" s="22">
        <f>IFERROR(F35/$D35*100,0)</f>
        <v>21.59468438538206</v>
      </c>
      <c r="G36" s="22">
        <f>IFERROR(G35/$D35*100,0)</f>
        <v>2.9900332225913622</v>
      </c>
      <c r="H36" s="22"/>
      <c r="I36" s="22"/>
      <c r="J36" s="22"/>
      <c r="K36" s="22"/>
      <c r="L36" s="22"/>
      <c r="M36" s="22"/>
      <c r="N36" s="22"/>
      <c r="O36" s="22"/>
      <c r="P36" s="22"/>
      <c r="Q36" s="22"/>
      <c r="R36" s="22"/>
      <c r="S36" s="23"/>
      <c r="T36" s="22"/>
      <c r="U36" s="24"/>
    </row>
    <row r="37" spans="2:21" x14ac:dyDescent="0.15">
      <c r="B37" s="45"/>
      <c r="C37" s="40" t="s">
        <v>7</v>
      </c>
      <c r="D37" s="16">
        <v>265</v>
      </c>
      <c r="E37" s="17">
        <v>198</v>
      </c>
      <c r="F37" s="18">
        <v>61</v>
      </c>
      <c r="G37" s="18">
        <v>6</v>
      </c>
      <c r="H37" s="18"/>
      <c r="I37" s="18"/>
      <c r="J37" s="18"/>
      <c r="K37" s="18"/>
      <c r="L37" s="18"/>
      <c r="M37" s="18"/>
      <c r="N37" s="18"/>
      <c r="O37" s="18"/>
      <c r="P37" s="18"/>
      <c r="Q37" s="18"/>
      <c r="R37" s="18"/>
      <c r="S37" s="19"/>
      <c r="T37" s="18"/>
      <c r="U37" s="20"/>
    </row>
    <row r="38" spans="2:21" x14ac:dyDescent="0.15">
      <c r="B38" s="45"/>
      <c r="C38" s="41"/>
      <c r="D38" s="21"/>
      <c r="E38" s="25">
        <f>IFERROR(E37/$D37*100,0)</f>
        <v>74.71698113207546</v>
      </c>
      <c r="F38" s="22">
        <f>IFERROR(F37/$D37*100,0)</f>
        <v>23.018867924528301</v>
      </c>
      <c r="G38" s="22">
        <f>IFERROR(G37/$D37*100,0)</f>
        <v>2.2641509433962264</v>
      </c>
      <c r="H38" s="22"/>
      <c r="I38" s="22"/>
      <c r="J38" s="22"/>
      <c r="K38" s="22"/>
      <c r="L38" s="22"/>
      <c r="M38" s="22"/>
      <c r="N38" s="22"/>
      <c r="O38" s="22"/>
      <c r="P38" s="22"/>
      <c r="Q38" s="22"/>
      <c r="R38" s="22"/>
      <c r="S38" s="23"/>
      <c r="T38" s="22"/>
      <c r="U38" s="24"/>
    </row>
    <row r="39" spans="2:21" x14ac:dyDescent="0.15">
      <c r="B39" s="45"/>
      <c r="C39" s="40" t="s">
        <v>8</v>
      </c>
      <c r="D39" s="16">
        <v>181</v>
      </c>
      <c r="E39" s="17">
        <v>132</v>
      </c>
      <c r="F39" s="18">
        <v>42</v>
      </c>
      <c r="G39" s="18">
        <v>7</v>
      </c>
      <c r="H39" s="18"/>
      <c r="I39" s="18"/>
      <c r="J39" s="18"/>
      <c r="K39" s="18"/>
      <c r="L39" s="18"/>
      <c r="M39" s="18"/>
      <c r="N39" s="18"/>
      <c r="O39" s="18"/>
      <c r="P39" s="18"/>
      <c r="Q39" s="18"/>
      <c r="R39" s="18"/>
      <c r="S39" s="19"/>
      <c r="T39" s="18"/>
      <c r="U39" s="20"/>
    </row>
    <row r="40" spans="2:21" x14ac:dyDescent="0.15">
      <c r="B40" s="45"/>
      <c r="C40" s="41"/>
      <c r="D40" s="21"/>
      <c r="E40" s="25">
        <f>IFERROR(E39/$D39*100,0)</f>
        <v>72.928176795580114</v>
      </c>
      <c r="F40" s="22">
        <f>IFERROR(F39/$D39*100,0)</f>
        <v>23.204419889502763</v>
      </c>
      <c r="G40" s="22">
        <f>IFERROR(G39/$D39*100,0)</f>
        <v>3.867403314917127</v>
      </c>
      <c r="H40" s="22"/>
      <c r="I40" s="22"/>
      <c r="J40" s="22"/>
      <c r="K40" s="22"/>
      <c r="L40" s="22"/>
      <c r="M40" s="22"/>
      <c r="N40" s="22"/>
      <c r="O40" s="22"/>
      <c r="P40" s="22"/>
      <c r="Q40" s="22"/>
      <c r="R40" s="22"/>
      <c r="S40" s="23"/>
      <c r="T40" s="22"/>
      <c r="U40" s="24"/>
    </row>
    <row r="41" spans="2:21" x14ac:dyDescent="0.15">
      <c r="B41" s="45"/>
      <c r="C41" s="40" t="s">
        <v>9</v>
      </c>
      <c r="D41" s="16">
        <v>289</v>
      </c>
      <c r="E41" s="17">
        <v>209</v>
      </c>
      <c r="F41" s="18">
        <v>70</v>
      </c>
      <c r="G41" s="18">
        <v>10</v>
      </c>
      <c r="H41" s="18"/>
      <c r="I41" s="18"/>
      <c r="J41" s="18"/>
      <c r="K41" s="18"/>
      <c r="L41" s="18"/>
      <c r="M41" s="18"/>
      <c r="N41" s="18"/>
      <c r="O41" s="18"/>
      <c r="P41" s="18"/>
      <c r="Q41" s="18"/>
      <c r="R41" s="18"/>
      <c r="S41" s="19"/>
      <c r="T41" s="18"/>
      <c r="U41" s="20"/>
    </row>
    <row r="42" spans="2:21" x14ac:dyDescent="0.15">
      <c r="B42" s="45"/>
      <c r="C42" s="41"/>
      <c r="D42" s="21"/>
      <c r="E42" s="25">
        <f>IFERROR(E41/$D41*100,0)</f>
        <v>72.318339100346023</v>
      </c>
      <c r="F42" s="22">
        <f>IFERROR(F41/$D41*100,0)</f>
        <v>24.221453287197232</v>
      </c>
      <c r="G42" s="22">
        <f>IFERROR(G41/$D41*100,0)</f>
        <v>3.4602076124567476</v>
      </c>
      <c r="H42" s="22"/>
      <c r="I42" s="22"/>
      <c r="J42" s="22"/>
      <c r="K42" s="22"/>
      <c r="L42" s="22"/>
      <c r="M42" s="22"/>
      <c r="N42" s="22"/>
      <c r="O42" s="22"/>
      <c r="P42" s="22"/>
      <c r="Q42" s="22"/>
      <c r="R42" s="22"/>
      <c r="S42" s="23"/>
      <c r="T42" s="22"/>
      <c r="U42" s="24"/>
    </row>
    <row r="43" spans="2:21" x14ac:dyDescent="0.15">
      <c r="B43" s="45"/>
      <c r="C43" s="40" t="s">
        <v>10</v>
      </c>
      <c r="D43" s="16">
        <v>138</v>
      </c>
      <c r="E43" s="17">
        <v>106</v>
      </c>
      <c r="F43" s="18">
        <v>26</v>
      </c>
      <c r="G43" s="18">
        <v>6</v>
      </c>
      <c r="H43" s="18"/>
      <c r="I43" s="18"/>
      <c r="J43" s="18"/>
      <c r="K43" s="18"/>
      <c r="L43" s="18"/>
      <c r="M43" s="18"/>
      <c r="N43" s="18"/>
      <c r="O43" s="18"/>
      <c r="P43" s="18"/>
      <c r="Q43" s="18"/>
      <c r="R43" s="18"/>
      <c r="S43" s="19"/>
      <c r="T43" s="18"/>
      <c r="U43" s="20"/>
    </row>
    <row r="44" spans="2:21" x14ac:dyDescent="0.15">
      <c r="B44" s="45"/>
      <c r="C44" s="41"/>
      <c r="D44" s="21"/>
      <c r="E44" s="25">
        <f>IFERROR(E43/$D43*100,0)</f>
        <v>76.811594202898547</v>
      </c>
      <c r="F44" s="22">
        <f>IFERROR(F43/$D43*100,0)</f>
        <v>18.840579710144929</v>
      </c>
      <c r="G44" s="22">
        <f>IFERROR(G43/$D43*100,0)</f>
        <v>4.3478260869565215</v>
      </c>
      <c r="H44" s="22"/>
      <c r="I44" s="22"/>
      <c r="J44" s="22"/>
      <c r="K44" s="22"/>
      <c r="L44" s="22"/>
      <c r="M44" s="22"/>
      <c r="N44" s="22"/>
      <c r="O44" s="22"/>
      <c r="P44" s="22"/>
      <c r="Q44" s="22"/>
      <c r="R44" s="22"/>
      <c r="S44" s="23"/>
      <c r="T44" s="22"/>
      <c r="U44" s="24"/>
    </row>
    <row r="45" spans="2:21" x14ac:dyDescent="0.15">
      <c r="B45" s="45"/>
      <c r="C45" s="40" t="s">
        <v>11</v>
      </c>
      <c r="D45" s="16">
        <v>185</v>
      </c>
      <c r="E45" s="17">
        <v>144</v>
      </c>
      <c r="F45" s="18">
        <v>34</v>
      </c>
      <c r="G45" s="18">
        <v>7</v>
      </c>
      <c r="H45" s="18"/>
      <c r="I45" s="18"/>
      <c r="J45" s="18"/>
      <c r="K45" s="18"/>
      <c r="L45" s="18"/>
      <c r="M45" s="18"/>
      <c r="N45" s="18"/>
      <c r="O45" s="18"/>
      <c r="P45" s="18"/>
      <c r="Q45" s="18"/>
      <c r="R45" s="18"/>
      <c r="S45" s="19"/>
      <c r="T45" s="18"/>
      <c r="U45" s="20"/>
    </row>
    <row r="46" spans="2:21" x14ac:dyDescent="0.15">
      <c r="B46" s="45"/>
      <c r="C46" s="41"/>
      <c r="D46" s="21"/>
      <c r="E46" s="25">
        <f>IFERROR(E45/$D45*100,0)</f>
        <v>77.837837837837839</v>
      </c>
      <c r="F46" s="22">
        <f>IFERROR(F45/$D45*100,0)</f>
        <v>18.378378378378379</v>
      </c>
      <c r="G46" s="22">
        <f>IFERROR(G45/$D45*100,0)</f>
        <v>3.7837837837837842</v>
      </c>
      <c r="H46" s="22"/>
      <c r="I46" s="22"/>
      <c r="J46" s="22"/>
      <c r="K46" s="22"/>
      <c r="L46" s="22"/>
      <c r="M46" s="22"/>
      <c r="N46" s="22"/>
      <c r="O46" s="22"/>
      <c r="P46" s="22"/>
      <c r="Q46" s="22"/>
      <c r="R46" s="22"/>
      <c r="S46" s="23"/>
      <c r="T46" s="22"/>
      <c r="U46" s="24"/>
    </row>
    <row r="47" spans="2:21" x14ac:dyDescent="0.15">
      <c r="B47" s="45"/>
      <c r="C47" s="40" t="s">
        <v>12</v>
      </c>
      <c r="D47" s="16">
        <v>285</v>
      </c>
      <c r="E47" s="17">
        <v>205</v>
      </c>
      <c r="F47" s="18">
        <v>71</v>
      </c>
      <c r="G47" s="18">
        <v>9</v>
      </c>
      <c r="H47" s="18"/>
      <c r="I47" s="18"/>
      <c r="J47" s="18"/>
      <c r="K47" s="18"/>
      <c r="L47" s="18"/>
      <c r="M47" s="18"/>
      <c r="N47" s="18"/>
      <c r="O47" s="18"/>
      <c r="P47" s="18"/>
      <c r="Q47" s="18"/>
      <c r="R47" s="18"/>
      <c r="S47" s="19"/>
      <c r="T47" s="18"/>
      <c r="U47" s="20"/>
    </row>
    <row r="48" spans="2:21" x14ac:dyDescent="0.15">
      <c r="B48" s="45"/>
      <c r="C48" s="41"/>
      <c r="D48" s="21"/>
      <c r="E48" s="25">
        <f>IFERROR(E47/$D47*100,0)</f>
        <v>71.929824561403507</v>
      </c>
      <c r="F48" s="22">
        <f>IFERROR(F47/$D47*100,0)</f>
        <v>24.912280701754387</v>
      </c>
      <c r="G48" s="22">
        <f>IFERROR(G47/$D47*100,0)</f>
        <v>3.1578947368421053</v>
      </c>
      <c r="H48" s="22"/>
      <c r="I48" s="22"/>
      <c r="J48" s="22"/>
      <c r="K48" s="22"/>
      <c r="L48" s="22"/>
      <c r="M48" s="22"/>
      <c r="N48" s="22"/>
      <c r="O48" s="22"/>
      <c r="P48" s="22"/>
      <c r="Q48" s="22"/>
      <c r="R48" s="22"/>
      <c r="S48" s="23"/>
      <c r="T48" s="22"/>
      <c r="U48" s="24"/>
    </row>
    <row r="49" spans="2:21" x14ac:dyDescent="0.15">
      <c r="B49" s="45"/>
      <c r="C49" s="40" t="s">
        <v>13</v>
      </c>
      <c r="D49" s="16">
        <v>191</v>
      </c>
      <c r="E49" s="17">
        <v>143</v>
      </c>
      <c r="F49" s="18">
        <v>44</v>
      </c>
      <c r="G49" s="18">
        <v>4</v>
      </c>
      <c r="H49" s="18"/>
      <c r="I49" s="18"/>
      <c r="J49" s="18"/>
      <c r="K49" s="18"/>
      <c r="L49" s="18"/>
      <c r="M49" s="18"/>
      <c r="N49" s="18"/>
      <c r="O49" s="18"/>
      <c r="P49" s="18"/>
      <c r="Q49" s="18"/>
      <c r="R49" s="18"/>
      <c r="S49" s="19"/>
      <c r="T49" s="18"/>
      <c r="U49" s="20"/>
    </row>
    <row r="50" spans="2:21" x14ac:dyDescent="0.15">
      <c r="B50" s="45"/>
      <c r="C50" s="41"/>
      <c r="D50" s="21"/>
      <c r="E50" s="25">
        <f>IFERROR(E49/$D49*100,0)</f>
        <v>74.869109947643977</v>
      </c>
      <c r="F50" s="22">
        <f>IFERROR(F49/$D49*100,0)</f>
        <v>23.036649214659686</v>
      </c>
      <c r="G50" s="22">
        <f>IFERROR(G49/$D49*100,0)</f>
        <v>2.0942408376963351</v>
      </c>
      <c r="H50" s="22"/>
      <c r="I50" s="22"/>
      <c r="J50" s="22"/>
      <c r="K50" s="22"/>
      <c r="L50" s="22"/>
      <c r="M50" s="22"/>
      <c r="N50" s="22"/>
      <c r="O50" s="22"/>
      <c r="P50" s="22"/>
      <c r="Q50" s="22"/>
      <c r="R50" s="22"/>
      <c r="S50" s="23"/>
      <c r="T50" s="22"/>
      <c r="U50" s="24"/>
    </row>
    <row r="51" spans="2:21" x14ac:dyDescent="0.15">
      <c r="B51" s="45"/>
      <c r="C51" s="40" t="s">
        <v>0</v>
      </c>
      <c r="D51" s="16">
        <v>25</v>
      </c>
      <c r="E51" s="17">
        <v>16</v>
      </c>
      <c r="F51" s="18">
        <v>3</v>
      </c>
      <c r="G51" s="18">
        <v>6</v>
      </c>
      <c r="H51" s="18"/>
      <c r="I51" s="18"/>
      <c r="J51" s="18"/>
      <c r="K51" s="18"/>
      <c r="L51" s="18"/>
      <c r="M51" s="18"/>
      <c r="N51" s="18"/>
      <c r="O51" s="18"/>
      <c r="P51" s="18"/>
      <c r="Q51" s="18"/>
      <c r="R51" s="18"/>
      <c r="S51" s="19"/>
      <c r="T51" s="18"/>
      <c r="U51" s="20"/>
    </row>
    <row r="52" spans="2:21" x14ac:dyDescent="0.15">
      <c r="B52" s="46"/>
      <c r="C52" s="41"/>
      <c r="D52" s="21"/>
      <c r="E52" s="25">
        <f>IFERROR(E51/$D51*100,0)</f>
        <v>64</v>
      </c>
      <c r="F52" s="22">
        <f>IFERROR(F51/$D51*100,0)</f>
        <v>12</v>
      </c>
      <c r="G52" s="22">
        <f>IFERROR(G51/$D51*100,0)</f>
        <v>24</v>
      </c>
      <c r="H52" s="22"/>
      <c r="I52" s="22"/>
      <c r="J52" s="22"/>
      <c r="K52" s="22"/>
      <c r="L52" s="22"/>
      <c r="M52" s="22"/>
      <c r="N52" s="22"/>
      <c r="O52" s="22"/>
      <c r="P52" s="22"/>
      <c r="Q52" s="22"/>
      <c r="R52" s="22"/>
      <c r="S52" s="23"/>
      <c r="T52" s="22"/>
      <c r="U52" s="24"/>
    </row>
    <row r="53" spans="2:21" x14ac:dyDescent="0.15">
      <c r="B53" s="44" t="s">
        <v>25</v>
      </c>
      <c r="C53" s="40" t="s">
        <v>14</v>
      </c>
      <c r="D53" s="16">
        <v>730</v>
      </c>
      <c r="E53" s="17">
        <v>528</v>
      </c>
      <c r="F53" s="18">
        <v>194</v>
      </c>
      <c r="G53" s="18">
        <v>8</v>
      </c>
      <c r="H53" s="18"/>
      <c r="I53" s="18"/>
      <c r="J53" s="18"/>
      <c r="K53" s="18"/>
      <c r="L53" s="18"/>
      <c r="M53" s="18"/>
      <c r="N53" s="18"/>
      <c r="O53" s="18"/>
      <c r="P53" s="18"/>
      <c r="Q53" s="18"/>
      <c r="R53" s="18"/>
      <c r="S53" s="19"/>
      <c r="T53" s="18"/>
      <c r="U53" s="20"/>
    </row>
    <row r="54" spans="2:21" x14ac:dyDescent="0.15">
      <c r="B54" s="45"/>
      <c r="C54" s="41"/>
      <c r="D54" s="21"/>
      <c r="E54" s="25">
        <f>IFERROR(E53/$D53*100,0)</f>
        <v>72.328767123287676</v>
      </c>
      <c r="F54" s="22">
        <f>IFERROR(F53/$D53*100,0)</f>
        <v>26.575342465753426</v>
      </c>
      <c r="G54" s="22">
        <f>IFERROR(G53/$D53*100,0)</f>
        <v>1.095890410958904</v>
      </c>
      <c r="H54" s="22"/>
      <c r="I54" s="22"/>
      <c r="J54" s="22"/>
      <c r="K54" s="22"/>
      <c r="L54" s="22"/>
      <c r="M54" s="22"/>
      <c r="N54" s="22"/>
      <c r="O54" s="22"/>
      <c r="P54" s="22"/>
      <c r="Q54" s="22"/>
      <c r="R54" s="22"/>
      <c r="S54" s="23"/>
      <c r="T54" s="22"/>
      <c r="U54" s="24"/>
    </row>
    <row r="55" spans="2:21" x14ac:dyDescent="0.15">
      <c r="B55" s="45"/>
      <c r="C55" s="40" t="s">
        <v>15</v>
      </c>
      <c r="D55" s="16">
        <v>82</v>
      </c>
      <c r="E55" s="17">
        <v>63</v>
      </c>
      <c r="F55" s="18">
        <v>19</v>
      </c>
      <c r="G55" s="18">
        <v>0</v>
      </c>
      <c r="H55" s="18"/>
      <c r="I55" s="18"/>
      <c r="J55" s="18"/>
      <c r="K55" s="18"/>
      <c r="L55" s="18"/>
      <c r="M55" s="18"/>
      <c r="N55" s="18"/>
      <c r="O55" s="18"/>
      <c r="P55" s="18"/>
      <c r="Q55" s="18"/>
      <c r="R55" s="18"/>
      <c r="S55" s="19"/>
      <c r="T55" s="18"/>
      <c r="U55" s="20"/>
    </row>
    <row r="56" spans="2:21" x14ac:dyDescent="0.15">
      <c r="B56" s="45"/>
      <c r="C56" s="41"/>
      <c r="D56" s="21"/>
      <c r="E56" s="25">
        <f>IFERROR(E55/$D55*100,0)</f>
        <v>76.829268292682926</v>
      </c>
      <c r="F56" s="22">
        <f>IFERROR(F55/$D55*100,0)</f>
        <v>23.170731707317074</v>
      </c>
      <c r="G56" s="22">
        <f>IFERROR(G55/$D55*100,0)</f>
        <v>0</v>
      </c>
      <c r="H56" s="22"/>
      <c r="I56" s="22"/>
      <c r="J56" s="22"/>
      <c r="K56" s="22"/>
      <c r="L56" s="22"/>
      <c r="M56" s="22"/>
      <c r="N56" s="22"/>
      <c r="O56" s="22"/>
      <c r="P56" s="22"/>
      <c r="Q56" s="22"/>
      <c r="R56" s="22"/>
      <c r="S56" s="23"/>
      <c r="T56" s="22"/>
      <c r="U56" s="24"/>
    </row>
    <row r="57" spans="2:21" x14ac:dyDescent="0.15">
      <c r="B57" s="45"/>
      <c r="C57" s="40" t="s">
        <v>16</v>
      </c>
      <c r="D57" s="16">
        <v>134</v>
      </c>
      <c r="E57" s="17">
        <v>101</v>
      </c>
      <c r="F57" s="18">
        <v>27</v>
      </c>
      <c r="G57" s="18">
        <v>6</v>
      </c>
      <c r="H57" s="18"/>
      <c r="I57" s="18"/>
      <c r="J57" s="18"/>
      <c r="K57" s="18"/>
      <c r="L57" s="18"/>
      <c r="M57" s="18"/>
      <c r="N57" s="18"/>
      <c r="O57" s="18"/>
      <c r="P57" s="18"/>
      <c r="Q57" s="18"/>
      <c r="R57" s="18"/>
      <c r="S57" s="19"/>
      <c r="T57" s="18"/>
      <c r="U57" s="20"/>
    </row>
    <row r="58" spans="2:21" x14ac:dyDescent="0.15">
      <c r="B58" s="45"/>
      <c r="C58" s="41"/>
      <c r="D58" s="21"/>
      <c r="E58" s="25">
        <f>IFERROR(E57/$D57*100,0)</f>
        <v>75.373134328358205</v>
      </c>
      <c r="F58" s="22">
        <f>IFERROR(F57/$D57*100,0)</f>
        <v>20.149253731343283</v>
      </c>
      <c r="G58" s="22">
        <f>IFERROR(G57/$D57*100,0)</f>
        <v>4.4776119402985071</v>
      </c>
      <c r="H58" s="22"/>
      <c r="I58" s="22"/>
      <c r="J58" s="22"/>
      <c r="K58" s="22"/>
      <c r="L58" s="22"/>
      <c r="M58" s="22"/>
      <c r="N58" s="22"/>
      <c r="O58" s="22"/>
      <c r="P58" s="22"/>
      <c r="Q58" s="22"/>
      <c r="R58" s="22"/>
      <c r="S58" s="23"/>
      <c r="T58" s="22"/>
      <c r="U58" s="24"/>
    </row>
    <row r="59" spans="2:21" x14ac:dyDescent="0.15">
      <c r="B59" s="45"/>
      <c r="C59" s="40" t="s">
        <v>17</v>
      </c>
      <c r="D59" s="16">
        <v>396</v>
      </c>
      <c r="E59" s="17">
        <v>277</v>
      </c>
      <c r="F59" s="18">
        <v>106</v>
      </c>
      <c r="G59" s="18">
        <v>13</v>
      </c>
      <c r="H59" s="18"/>
      <c r="I59" s="18"/>
      <c r="J59" s="18"/>
      <c r="K59" s="18"/>
      <c r="L59" s="18"/>
      <c r="M59" s="18"/>
      <c r="N59" s="18"/>
      <c r="O59" s="18"/>
      <c r="P59" s="18"/>
      <c r="Q59" s="18"/>
      <c r="R59" s="18"/>
      <c r="S59" s="19"/>
      <c r="T59" s="18"/>
      <c r="U59" s="20"/>
    </row>
    <row r="60" spans="2:21" x14ac:dyDescent="0.15">
      <c r="B60" s="45"/>
      <c r="C60" s="41"/>
      <c r="D60" s="21"/>
      <c r="E60" s="25">
        <f>IFERROR(E59/$D59*100,0)</f>
        <v>69.949494949494948</v>
      </c>
      <c r="F60" s="22">
        <f>IFERROR(F59/$D59*100,0)</f>
        <v>26.767676767676768</v>
      </c>
      <c r="G60" s="22">
        <f>IFERROR(G59/$D59*100,0)</f>
        <v>3.2828282828282833</v>
      </c>
      <c r="H60" s="22"/>
      <c r="I60" s="22"/>
      <c r="J60" s="22"/>
      <c r="K60" s="22"/>
      <c r="L60" s="22"/>
      <c r="M60" s="22"/>
      <c r="N60" s="22"/>
      <c r="O60" s="22"/>
      <c r="P60" s="22"/>
      <c r="Q60" s="22"/>
      <c r="R60" s="22"/>
      <c r="S60" s="23"/>
      <c r="T60" s="22"/>
      <c r="U60" s="24"/>
    </row>
    <row r="61" spans="2:21" x14ac:dyDescent="0.15">
      <c r="B61" s="45"/>
      <c r="C61" s="40" t="s">
        <v>18</v>
      </c>
      <c r="D61" s="16">
        <v>403</v>
      </c>
      <c r="E61" s="17">
        <v>325</v>
      </c>
      <c r="F61" s="18">
        <v>61</v>
      </c>
      <c r="G61" s="18">
        <v>17</v>
      </c>
      <c r="H61" s="18"/>
      <c r="I61" s="18"/>
      <c r="J61" s="18"/>
      <c r="K61" s="18"/>
      <c r="L61" s="18"/>
      <c r="M61" s="18"/>
      <c r="N61" s="18"/>
      <c r="O61" s="18"/>
      <c r="P61" s="18"/>
      <c r="Q61" s="18"/>
      <c r="R61" s="18"/>
      <c r="S61" s="19"/>
      <c r="T61" s="18"/>
      <c r="U61" s="20"/>
    </row>
    <row r="62" spans="2:21" x14ac:dyDescent="0.15">
      <c r="B62" s="45"/>
      <c r="C62" s="41"/>
      <c r="D62" s="21"/>
      <c r="E62" s="25">
        <f>IFERROR(E61/$D61*100,0)</f>
        <v>80.645161290322577</v>
      </c>
      <c r="F62" s="22">
        <f>IFERROR(F61/$D61*100,0)</f>
        <v>15.136476426799009</v>
      </c>
      <c r="G62" s="22">
        <f>IFERROR(G61/$D61*100,0)</f>
        <v>4.2183622828784122</v>
      </c>
      <c r="H62" s="22"/>
      <c r="I62" s="22"/>
      <c r="J62" s="22"/>
      <c r="K62" s="22"/>
      <c r="L62" s="22"/>
      <c r="M62" s="22"/>
      <c r="N62" s="22"/>
      <c r="O62" s="22"/>
      <c r="P62" s="22"/>
      <c r="Q62" s="22"/>
      <c r="R62" s="22"/>
      <c r="S62" s="23"/>
      <c r="T62" s="22"/>
      <c r="U62" s="24"/>
    </row>
    <row r="63" spans="2:21" x14ac:dyDescent="0.15">
      <c r="B63" s="45"/>
      <c r="C63" s="40" t="s">
        <v>19</v>
      </c>
      <c r="D63" s="16">
        <v>47</v>
      </c>
      <c r="E63" s="17">
        <v>32</v>
      </c>
      <c r="F63" s="18">
        <v>14</v>
      </c>
      <c r="G63" s="18">
        <v>1</v>
      </c>
      <c r="H63" s="18"/>
      <c r="I63" s="18"/>
      <c r="J63" s="18"/>
      <c r="K63" s="18"/>
      <c r="L63" s="18"/>
      <c r="M63" s="18"/>
      <c r="N63" s="18"/>
      <c r="O63" s="18"/>
      <c r="P63" s="18"/>
      <c r="Q63" s="18"/>
      <c r="R63" s="18"/>
      <c r="S63" s="19"/>
      <c r="T63" s="18"/>
      <c r="U63" s="20"/>
    </row>
    <row r="64" spans="2:21" x14ac:dyDescent="0.15">
      <c r="B64" s="45"/>
      <c r="C64" s="41"/>
      <c r="D64" s="21"/>
      <c r="E64" s="25">
        <f>IFERROR(E63/$D63*100,0)</f>
        <v>68.085106382978722</v>
      </c>
      <c r="F64" s="22">
        <f>IFERROR(F63/$D63*100,0)</f>
        <v>29.787234042553191</v>
      </c>
      <c r="G64" s="22">
        <f>IFERROR(G63/$D63*100,0)</f>
        <v>2.1276595744680851</v>
      </c>
      <c r="H64" s="22"/>
      <c r="I64" s="22"/>
      <c r="J64" s="22"/>
      <c r="K64" s="22"/>
      <c r="L64" s="22"/>
      <c r="M64" s="22"/>
      <c r="N64" s="22"/>
      <c r="O64" s="22"/>
      <c r="P64" s="22"/>
      <c r="Q64" s="22"/>
      <c r="R64" s="22"/>
      <c r="S64" s="23"/>
      <c r="T64" s="22"/>
      <c r="U64" s="24"/>
    </row>
    <row r="65" spans="2:21" x14ac:dyDescent="0.15">
      <c r="B65" s="45"/>
      <c r="C65" s="40" t="s">
        <v>20</v>
      </c>
      <c r="D65" s="16">
        <v>591</v>
      </c>
      <c r="E65" s="17">
        <v>462</v>
      </c>
      <c r="F65" s="18">
        <v>103</v>
      </c>
      <c r="G65" s="18">
        <v>26</v>
      </c>
      <c r="H65" s="18"/>
      <c r="I65" s="18"/>
      <c r="J65" s="18"/>
      <c r="K65" s="18"/>
      <c r="L65" s="18"/>
      <c r="M65" s="18"/>
      <c r="N65" s="18"/>
      <c r="O65" s="18"/>
      <c r="P65" s="18"/>
      <c r="Q65" s="18"/>
      <c r="R65" s="18"/>
      <c r="S65" s="19"/>
      <c r="T65" s="18"/>
      <c r="U65" s="20"/>
    </row>
    <row r="66" spans="2:21" x14ac:dyDescent="0.15">
      <c r="B66" s="45"/>
      <c r="C66" s="41"/>
      <c r="D66" s="21"/>
      <c r="E66" s="25">
        <f>IFERROR(E65/$D65*100,0)</f>
        <v>78.172588832487307</v>
      </c>
      <c r="F66" s="22">
        <f>IFERROR(F65/$D65*100,0)</f>
        <v>17.428087986463623</v>
      </c>
      <c r="G66" s="22">
        <f>IFERROR(G65/$D65*100,0)</f>
        <v>4.3993231810490698</v>
      </c>
      <c r="H66" s="22"/>
      <c r="I66" s="22"/>
      <c r="J66" s="22"/>
      <c r="K66" s="22"/>
      <c r="L66" s="22"/>
      <c r="M66" s="22"/>
      <c r="N66" s="22"/>
      <c r="O66" s="22"/>
      <c r="P66" s="22"/>
      <c r="Q66" s="22"/>
      <c r="R66" s="22"/>
      <c r="S66" s="23"/>
      <c r="T66" s="22"/>
      <c r="U66" s="24"/>
    </row>
    <row r="67" spans="2:21" x14ac:dyDescent="0.15">
      <c r="B67" s="45"/>
      <c r="C67" s="40" t="s">
        <v>21</v>
      </c>
      <c r="D67" s="16">
        <v>109</v>
      </c>
      <c r="E67" s="17">
        <v>78</v>
      </c>
      <c r="F67" s="18">
        <v>25</v>
      </c>
      <c r="G67" s="18">
        <v>6</v>
      </c>
      <c r="H67" s="18"/>
      <c r="I67" s="18"/>
      <c r="J67" s="18"/>
      <c r="K67" s="18"/>
      <c r="L67" s="18"/>
      <c r="M67" s="18"/>
      <c r="N67" s="18"/>
      <c r="O67" s="18"/>
      <c r="P67" s="18"/>
      <c r="Q67" s="18"/>
      <c r="R67" s="18"/>
      <c r="S67" s="19"/>
      <c r="T67" s="18"/>
      <c r="U67" s="20"/>
    </row>
    <row r="68" spans="2:21" x14ac:dyDescent="0.15">
      <c r="B68" s="45"/>
      <c r="C68" s="41"/>
      <c r="D68" s="21"/>
      <c r="E68" s="25">
        <f>IFERROR(E67/$D67*100,0)</f>
        <v>71.559633027522935</v>
      </c>
      <c r="F68" s="22">
        <f>IFERROR(F67/$D67*100,0)</f>
        <v>22.935779816513762</v>
      </c>
      <c r="G68" s="22">
        <f>IFERROR(G67/$D67*100,0)</f>
        <v>5.5045871559633035</v>
      </c>
      <c r="H68" s="22"/>
      <c r="I68" s="22"/>
      <c r="J68" s="22"/>
      <c r="K68" s="22"/>
      <c r="L68" s="22"/>
      <c r="M68" s="22"/>
      <c r="N68" s="22"/>
      <c r="O68" s="22"/>
      <c r="P68" s="22"/>
      <c r="Q68" s="22"/>
      <c r="R68" s="22"/>
      <c r="S68" s="23"/>
      <c r="T68" s="22"/>
      <c r="U68" s="24"/>
    </row>
    <row r="69" spans="2:21" x14ac:dyDescent="0.15">
      <c r="B69" s="45"/>
      <c r="C69" s="40" t="s">
        <v>0</v>
      </c>
      <c r="D69" s="16">
        <v>41</v>
      </c>
      <c r="E69" s="17">
        <v>25</v>
      </c>
      <c r="F69" s="18">
        <v>9</v>
      </c>
      <c r="G69" s="18">
        <v>7</v>
      </c>
      <c r="H69" s="18"/>
      <c r="I69" s="18"/>
      <c r="J69" s="18"/>
      <c r="K69" s="18"/>
      <c r="L69" s="18"/>
      <c r="M69" s="18"/>
      <c r="N69" s="18"/>
      <c r="O69" s="18"/>
      <c r="P69" s="18"/>
      <c r="Q69" s="18"/>
      <c r="R69" s="18"/>
      <c r="S69" s="19"/>
      <c r="T69" s="18"/>
      <c r="U69" s="20"/>
    </row>
    <row r="70" spans="2:21" x14ac:dyDescent="0.15">
      <c r="B70" s="46"/>
      <c r="C70" s="41"/>
      <c r="D70" s="21"/>
      <c r="E70" s="25">
        <f>IFERROR(E69/$D69*100,0)</f>
        <v>60.975609756097562</v>
      </c>
      <c r="F70" s="22">
        <f>IFERROR(F69/$D69*100,0)</f>
        <v>21.951219512195124</v>
      </c>
      <c r="G70" s="22">
        <f>IFERROR(G69/$D69*100,0)</f>
        <v>17.073170731707318</v>
      </c>
      <c r="H70" s="22"/>
      <c r="I70" s="22"/>
      <c r="J70" s="22"/>
      <c r="K70" s="22"/>
      <c r="L70" s="22"/>
      <c r="M70" s="22"/>
      <c r="N70" s="22"/>
      <c r="O70" s="22"/>
      <c r="P70" s="22"/>
      <c r="Q70" s="22"/>
      <c r="R70" s="22"/>
      <c r="S70" s="23"/>
      <c r="T70" s="22"/>
      <c r="U70" s="24"/>
    </row>
    <row r="71" spans="2:21" x14ac:dyDescent="0.15">
      <c r="B71" s="37" t="s">
        <v>26</v>
      </c>
      <c r="C71" s="40" t="s">
        <v>27</v>
      </c>
      <c r="D71" s="16">
        <v>1531</v>
      </c>
      <c r="E71" s="17">
        <v>1195</v>
      </c>
      <c r="F71" s="18">
        <v>299</v>
      </c>
      <c r="G71" s="18">
        <v>37</v>
      </c>
      <c r="H71" s="18"/>
      <c r="I71" s="18"/>
      <c r="J71" s="18"/>
      <c r="K71" s="18"/>
      <c r="L71" s="18"/>
      <c r="M71" s="18"/>
      <c r="N71" s="18"/>
      <c r="O71" s="18"/>
      <c r="P71" s="18"/>
      <c r="Q71" s="18"/>
      <c r="R71" s="18"/>
      <c r="S71" s="19"/>
      <c r="T71" s="18"/>
      <c r="U71" s="20"/>
    </row>
    <row r="72" spans="2:21" x14ac:dyDescent="0.15">
      <c r="B72" s="38"/>
      <c r="C72" s="41"/>
      <c r="D72" s="21"/>
      <c r="E72" s="25">
        <f>IFERROR(E71/$D71*100,0)</f>
        <v>78.053559764859571</v>
      </c>
      <c r="F72" s="22">
        <f>IFERROR(F71/$D71*100,0)</f>
        <v>19.529719137818418</v>
      </c>
      <c r="G72" s="22">
        <f>IFERROR(G71/$D71*100,0)</f>
        <v>2.4167210973220117</v>
      </c>
      <c r="H72" s="22"/>
      <c r="I72" s="22"/>
      <c r="J72" s="22"/>
      <c r="K72" s="22"/>
      <c r="L72" s="22"/>
      <c r="M72" s="22"/>
      <c r="N72" s="22"/>
      <c r="O72" s="22"/>
      <c r="P72" s="22"/>
      <c r="Q72" s="22"/>
      <c r="R72" s="22"/>
      <c r="S72" s="23"/>
      <c r="T72" s="22"/>
      <c r="U72" s="24"/>
    </row>
    <row r="73" spans="2:21" x14ac:dyDescent="0.15">
      <c r="B73" s="38"/>
      <c r="C73" s="40" t="s">
        <v>31</v>
      </c>
      <c r="D73" s="16">
        <v>77</v>
      </c>
      <c r="E73" s="17">
        <v>50</v>
      </c>
      <c r="F73" s="18">
        <v>26</v>
      </c>
      <c r="G73" s="18">
        <v>1</v>
      </c>
      <c r="H73" s="18"/>
      <c r="I73" s="18"/>
      <c r="J73" s="18"/>
      <c r="K73" s="18"/>
      <c r="L73" s="18"/>
      <c r="M73" s="18"/>
      <c r="N73" s="18"/>
      <c r="O73" s="18"/>
      <c r="P73" s="18"/>
      <c r="Q73" s="18"/>
      <c r="R73" s="18"/>
      <c r="S73" s="19"/>
      <c r="T73" s="18"/>
      <c r="U73" s="20"/>
    </row>
    <row r="74" spans="2:21" x14ac:dyDescent="0.15">
      <c r="B74" s="38"/>
      <c r="C74" s="41"/>
      <c r="D74" s="21"/>
      <c r="E74" s="25">
        <f>IFERROR(E73/$D73*100,0)</f>
        <v>64.935064935064929</v>
      </c>
      <c r="F74" s="22">
        <f>IFERROR(F73/$D73*100,0)</f>
        <v>33.766233766233768</v>
      </c>
      <c r="G74" s="22">
        <f>IFERROR(G73/$D73*100,0)</f>
        <v>1.2987012987012987</v>
      </c>
      <c r="H74" s="22"/>
      <c r="I74" s="22"/>
      <c r="J74" s="22"/>
      <c r="K74" s="22"/>
      <c r="L74" s="22"/>
      <c r="M74" s="22"/>
      <c r="N74" s="22"/>
      <c r="O74" s="22"/>
      <c r="P74" s="22"/>
      <c r="Q74" s="22"/>
      <c r="R74" s="22"/>
      <c r="S74" s="23"/>
      <c r="T74" s="22"/>
      <c r="U74" s="24"/>
    </row>
    <row r="75" spans="2:21" x14ac:dyDescent="0.15">
      <c r="B75" s="38"/>
      <c r="C75" s="40" t="s">
        <v>32</v>
      </c>
      <c r="D75" s="16">
        <v>93</v>
      </c>
      <c r="E75" s="17">
        <v>64</v>
      </c>
      <c r="F75" s="18">
        <v>28</v>
      </c>
      <c r="G75" s="18">
        <v>1</v>
      </c>
      <c r="H75" s="18"/>
      <c r="I75" s="18"/>
      <c r="J75" s="18"/>
      <c r="K75" s="18"/>
      <c r="L75" s="18"/>
      <c r="M75" s="18"/>
      <c r="N75" s="18"/>
      <c r="O75" s="18"/>
      <c r="P75" s="18"/>
      <c r="Q75" s="18"/>
      <c r="R75" s="18"/>
      <c r="S75" s="19"/>
      <c r="T75" s="18"/>
      <c r="U75" s="20"/>
    </row>
    <row r="76" spans="2:21" x14ac:dyDescent="0.15">
      <c r="B76" s="38"/>
      <c r="C76" s="41"/>
      <c r="D76" s="21"/>
      <c r="E76" s="25">
        <f>IFERROR(E75/$D75*100,0)</f>
        <v>68.817204301075279</v>
      </c>
      <c r="F76" s="22">
        <f>IFERROR(F75/$D75*100,0)</f>
        <v>30.107526881720432</v>
      </c>
      <c r="G76" s="22">
        <f>IFERROR(G75/$D75*100,0)</f>
        <v>1.0752688172043012</v>
      </c>
      <c r="H76" s="22"/>
      <c r="I76" s="22"/>
      <c r="J76" s="22"/>
      <c r="K76" s="22"/>
      <c r="L76" s="22"/>
      <c r="M76" s="22"/>
      <c r="N76" s="22"/>
      <c r="O76" s="22"/>
      <c r="P76" s="22"/>
      <c r="Q76" s="22"/>
      <c r="R76" s="22"/>
      <c r="S76" s="23"/>
      <c r="T76" s="22"/>
      <c r="U76" s="24"/>
    </row>
    <row r="77" spans="2:21" x14ac:dyDescent="0.15">
      <c r="B77" s="38"/>
      <c r="C77" s="40" t="s">
        <v>33</v>
      </c>
      <c r="D77" s="16">
        <v>167</v>
      </c>
      <c r="E77" s="17">
        <v>125</v>
      </c>
      <c r="F77" s="18">
        <v>39</v>
      </c>
      <c r="G77" s="18">
        <v>3</v>
      </c>
      <c r="H77" s="18"/>
      <c r="I77" s="18"/>
      <c r="J77" s="18"/>
      <c r="K77" s="18"/>
      <c r="L77" s="18"/>
      <c r="M77" s="18"/>
      <c r="N77" s="18"/>
      <c r="O77" s="18"/>
      <c r="P77" s="18"/>
      <c r="Q77" s="18"/>
      <c r="R77" s="18"/>
      <c r="S77" s="19"/>
      <c r="T77" s="18"/>
      <c r="U77" s="20"/>
    </row>
    <row r="78" spans="2:21" x14ac:dyDescent="0.15">
      <c r="B78" s="38"/>
      <c r="C78" s="41"/>
      <c r="D78" s="21"/>
      <c r="E78" s="25">
        <f>IFERROR(E77/$D77*100,0)</f>
        <v>74.850299401197603</v>
      </c>
      <c r="F78" s="22">
        <f>IFERROR(F77/$D77*100,0)</f>
        <v>23.353293413173652</v>
      </c>
      <c r="G78" s="22">
        <f>IFERROR(G77/$D77*100,0)</f>
        <v>1.7964071856287425</v>
      </c>
      <c r="H78" s="22"/>
      <c r="I78" s="22"/>
      <c r="J78" s="22"/>
      <c r="K78" s="22"/>
      <c r="L78" s="22"/>
      <c r="M78" s="22"/>
      <c r="N78" s="22"/>
      <c r="O78" s="22"/>
      <c r="P78" s="22"/>
      <c r="Q78" s="22"/>
      <c r="R78" s="22"/>
      <c r="S78" s="23"/>
      <c r="T78" s="22"/>
      <c r="U78" s="24"/>
    </row>
    <row r="79" spans="2:21" x14ac:dyDescent="0.15">
      <c r="B79" s="38"/>
      <c r="C79" s="40" t="s">
        <v>34</v>
      </c>
      <c r="D79" s="16">
        <v>112</v>
      </c>
      <c r="E79" s="17">
        <v>82</v>
      </c>
      <c r="F79" s="18">
        <v>26</v>
      </c>
      <c r="G79" s="18">
        <v>4</v>
      </c>
      <c r="H79" s="18"/>
      <c r="I79" s="18"/>
      <c r="J79" s="18"/>
      <c r="K79" s="18"/>
      <c r="L79" s="18"/>
      <c r="M79" s="18"/>
      <c r="N79" s="18"/>
      <c r="O79" s="18"/>
      <c r="P79" s="18"/>
      <c r="Q79" s="18"/>
      <c r="R79" s="18"/>
      <c r="S79" s="19"/>
      <c r="T79" s="18"/>
      <c r="U79" s="20"/>
    </row>
    <row r="80" spans="2:21" x14ac:dyDescent="0.15">
      <c r="B80" s="38"/>
      <c r="C80" s="41"/>
      <c r="D80" s="21"/>
      <c r="E80" s="25">
        <f>IFERROR(E79/$D79*100,0)</f>
        <v>73.214285714285708</v>
      </c>
      <c r="F80" s="22">
        <f>IFERROR(F79/$D79*100,0)</f>
        <v>23.214285714285715</v>
      </c>
      <c r="G80" s="22">
        <f>IFERROR(G79/$D79*100,0)</f>
        <v>3.5714285714285712</v>
      </c>
      <c r="H80" s="22"/>
      <c r="I80" s="22"/>
      <c r="J80" s="22"/>
      <c r="K80" s="22"/>
      <c r="L80" s="22"/>
      <c r="M80" s="22"/>
      <c r="N80" s="22"/>
      <c r="O80" s="22"/>
      <c r="P80" s="22"/>
      <c r="Q80" s="22"/>
      <c r="R80" s="22"/>
      <c r="S80" s="23"/>
      <c r="T80" s="22"/>
      <c r="U80" s="24"/>
    </row>
    <row r="81" spans="2:21" x14ac:dyDescent="0.15">
      <c r="B81" s="38"/>
      <c r="C81" s="40" t="s">
        <v>35</v>
      </c>
      <c r="D81" s="16">
        <v>116</v>
      </c>
      <c r="E81" s="17">
        <v>91</v>
      </c>
      <c r="F81" s="18">
        <v>22</v>
      </c>
      <c r="G81" s="18">
        <v>3</v>
      </c>
      <c r="H81" s="18"/>
      <c r="I81" s="18"/>
      <c r="J81" s="18"/>
      <c r="K81" s="18"/>
      <c r="L81" s="18"/>
      <c r="M81" s="18"/>
      <c r="N81" s="18"/>
      <c r="O81" s="18"/>
      <c r="P81" s="18"/>
      <c r="Q81" s="18"/>
      <c r="R81" s="18"/>
      <c r="S81" s="19"/>
      <c r="T81" s="18"/>
      <c r="U81" s="20"/>
    </row>
    <row r="82" spans="2:21" x14ac:dyDescent="0.15">
      <c r="B82" s="38"/>
      <c r="C82" s="41"/>
      <c r="D82" s="21"/>
      <c r="E82" s="25">
        <f>IFERROR(E81/$D81*100,0)</f>
        <v>78.448275862068968</v>
      </c>
      <c r="F82" s="22">
        <f>IFERROR(F81/$D81*100,0)</f>
        <v>18.96551724137931</v>
      </c>
      <c r="G82" s="22">
        <f>IFERROR(G81/$D81*100,0)</f>
        <v>2.5862068965517242</v>
      </c>
      <c r="H82" s="22"/>
      <c r="I82" s="22"/>
      <c r="J82" s="22"/>
      <c r="K82" s="22"/>
      <c r="L82" s="22"/>
      <c r="M82" s="22"/>
      <c r="N82" s="22"/>
      <c r="O82" s="22"/>
      <c r="P82" s="22"/>
      <c r="Q82" s="22"/>
      <c r="R82" s="22"/>
      <c r="S82" s="23"/>
      <c r="T82" s="22"/>
      <c r="U82" s="24"/>
    </row>
    <row r="83" spans="2:21" x14ac:dyDescent="0.15">
      <c r="B83" s="38"/>
      <c r="C83" s="40" t="s">
        <v>36</v>
      </c>
      <c r="D83" s="16">
        <v>122</v>
      </c>
      <c r="E83" s="17">
        <v>94</v>
      </c>
      <c r="F83" s="18">
        <v>28</v>
      </c>
      <c r="G83" s="18">
        <v>0</v>
      </c>
      <c r="H83" s="18"/>
      <c r="I83" s="18"/>
      <c r="J83" s="18"/>
      <c r="K83" s="18"/>
      <c r="L83" s="18"/>
      <c r="M83" s="18"/>
      <c r="N83" s="18"/>
      <c r="O83" s="18"/>
      <c r="P83" s="18"/>
      <c r="Q83" s="18"/>
      <c r="R83" s="18"/>
      <c r="S83" s="19"/>
      <c r="T83" s="18"/>
      <c r="U83" s="20"/>
    </row>
    <row r="84" spans="2:21" x14ac:dyDescent="0.15">
      <c r="B84" s="38"/>
      <c r="C84" s="41"/>
      <c r="D84" s="21"/>
      <c r="E84" s="25">
        <f>IFERROR(E83/$D83*100,0)</f>
        <v>77.049180327868854</v>
      </c>
      <c r="F84" s="22">
        <f>IFERROR(F83/$D83*100,0)</f>
        <v>22.950819672131146</v>
      </c>
      <c r="G84" s="22">
        <f>IFERROR(G83/$D83*100,0)</f>
        <v>0</v>
      </c>
      <c r="H84" s="22"/>
      <c r="I84" s="22"/>
      <c r="J84" s="22"/>
      <c r="K84" s="22"/>
      <c r="L84" s="22"/>
      <c r="M84" s="22"/>
      <c r="N84" s="22"/>
      <c r="O84" s="22"/>
      <c r="P84" s="22"/>
      <c r="Q84" s="22"/>
      <c r="R84" s="22"/>
      <c r="S84" s="23"/>
      <c r="T84" s="22"/>
      <c r="U84" s="24"/>
    </row>
    <row r="85" spans="2:21" x14ac:dyDescent="0.15">
      <c r="B85" s="38"/>
      <c r="C85" s="40" t="s">
        <v>29</v>
      </c>
      <c r="D85" s="16">
        <v>340</v>
      </c>
      <c r="E85" s="17">
        <v>254</v>
      </c>
      <c r="F85" s="18">
        <v>65</v>
      </c>
      <c r="G85" s="18">
        <v>21</v>
      </c>
      <c r="H85" s="18"/>
      <c r="I85" s="18"/>
      <c r="J85" s="18"/>
      <c r="K85" s="18"/>
      <c r="L85" s="18"/>
      <c r="M85" s="18"/>
      <c r="N85" s="18"/>
      <c r="O85" s="18"/>
      <c r="P85" s="18"/>
      <c r="Q85" s="18"/>
      <c r="R85" s="18"/>
      <c r="S85" s="19"/>
      <c r="T85" s="18"/>
      <c r="U85" s="20"/>
    </row>
    <row r="86" spans="2:21" x14ac:dyDescent="0.15">
      <c r="B86" s="38"/>
      <c r="C86" s="41"/>
      <c r="D86" s="21"/>
      <c r="E86" s="25">
        <f>IFERROR(E85/$D85*100,0)</f>
        <v>74.705882352941174</v>
      </c>
      <c r="F86" s="22">
        <f>IFERROR(F85/$D85*100,0)</f>
        <v>19.117647058823529</v>
      </c>
      <c r="G86" s="22">
        <f>IFERROR(G85/$D85*100,0)</f>
        <v>6.1764705882352944</v>
      </c>
      <c r="H86" s="22"/>
      <c r="I86" s="22"/>
      <c r="J86" s="22"/>
      <c r="K86" s="22"/>
      <c r="L86" s="22"/>
      <c r="M86" s="22"/>
      <c r="N86" s="22"/>
      <c r="O86" s="22"/>
      <c r="P86" s="22"/>
      <c r="Q86" s="22"/>
      <c r="R86" s="22"/>
      <c r="S86" s="23"/>
      <c r="T86" s="22"/>
      <c r="U86" s="24"/>
    </row>
    <row r="87" spans="2:21" x14ac:dyDescent="0.15">
      <c r="B87" s="38"/>
      <c r="C87" s="40" t="s">
        <v>28</v>
      </c>
      <c r="D87" s="16">
        <v>489</v>
      </c>
      <c r="E87" s="17">
        <v>372</v>
      </c>
      <c r="F87" s="18">
        <v>107</v>
      </c>
      <c r="G87" s="18">
        <v>10</v>
      </c>
      <c r="H87" s="18"/>
      <c r="I87" s="18"/>
      <c r="J87" s="18"/>
      <c r="K87" s="18"/>
      <c r="L87" s="18"/>
      <c r="M87" s="18"/>
      <c r="N87" s="18"/>
      <c r="O87" s="18"/>
      <c r="P87" s="18"/>
      <c r="Q87" s="18"/>
      <c r="R87" s="18"/>
      <c r="S87" s="19"/>
      <c r="T87" s="18"/>
      <c r="U87" s="20"/>
    </row>
    <row r="88" spans="2:21" x14ac:dyDescent="0.15">
      <c r="B88" s="38"/>
      <c r="C88" s="41"/>
      <c r="D88" s="21"/>
      <c r="E88" s="25">
        <f>IFERROR(E87/$D87*100,0)</f>
        <v>76.073619631901849</v>
      </c>
      <c r="F88" s="22">
        <f>IFERROR(F87/$D87*100,0)</f>
        <v>21.881390593047033</v>
      </c>
      <c r="G88" s="22">
        <f>IFERROR(G87/$D87*100,0)</f>
        <v>2.0449897750511248</v>
      </c>
      <c r="H88" s="22"/>
      <c r="I88" s="22"/>
      <c r="J88" s="22"/>
      <c r="K88" s="22"/>
      <c r="L88" s="22"/>
      <c r="M88" s="22"/>
      <c r="N88" s="22"/>
      <c r="O88" s="22"/>
      <c r="P88" s="22"/>
      <c r="Q88" s="22"/>
      <c r="R88" s="22"/>
      <c r="S88" s="23"/>
      <c r="T88" s="22"/>
      <c r="U88" s="24"/>
    </row>
    <row r="89" spans="2:21" x14ac:dyDescent="0.15">
      <c r="B89" s="38"/>
      <c r="C89" s="40" t="s">
        <v>30</v>
      </c>
      <c r="D89" s="16">
        <v>465</v>
      </c>
      <c r="E89" s="17">
        <v>320</v>
      </c>
      <c r="F89" s="18">
        <v>125</v>
      </c>
      <c r="G89" s="18">
        <v>20</v>
      </c>
      <c r="H89" s="18"/>
      <c r="I89" s="18"/>
      <c r="J89" s="18"/>
      <c r="K89" s="18"/>
      <c r="L89" s="18"/>
      <c r="M89" s="18"/>
      <c r="N89" s="18"/>
      <c r="O89" s="18"/>
      <c r="P89" s="18"/>
      <c r="Q89" s="18"/>
      <c r="R89" s="18"/>
      <c r="S89" s="19"/>
      <c r="T89" s="18"/>
      <c r="U89" s="20"/>
    </row>
    <row r="90" spans="2:21" x14ac:dyDescent="0.15">
      <c r="B90" s="38"/>
      <c r="C90" s="41"/>
      <c r="D90" s="21"/>
      <c r="E90" s="25">
        <f>IFERROR(E89/$D89*100,0)</f>
        <v>68.817204301075279</v>
      </c>
      <c r="F90" s="22">
        <f>IFERROR(F89/$D89*100,0)</f>
        <v>26.881720430107524</v>
      </c>
      <c r="G90" s="22">
        <f>IFERROR(G89/$D89*100,0)</f>
        <v>4.3010752688172049</v>
      </c>
      <c r="H90" s="22"/>
      <c r="I90" s="22"/>
      <c r="J90" s="22"/>
      <c r="K90" s="22"/>
      <c r="L90" s="22"/>
      <c r="M90" s="22"/>
      <c r="N90" s="22"/>
      <c r="O90" s="22"/>
      <c r="P90" s="22"/>
      <c r="Q90" s="22"/>
      <c r="R90" s="22"/>
      <c r="S90" s="23"/>
      <c r="T90" s="22"/>
      <c r="U90" s="24"/>
    </row>
    <row r="91" spans="2:21" x14ac:dyDescent="0.15">
      <c r="B91" s="38"/>
      <c r="C91" s="40" t="s">
        <v>0</v>
      </c>
      <c r="D91" s="16">
        <v>40</v>
      </c>
      <c r="E91" s="17">
        <v>25</v>
      </c>
      <c r="F91" s="18">
        <v>8</v>
      </c>
      <c r="G91" s="18">
        <v>7</v>
      </c>
      <c r="H91" s="18"/>
      <c r="I91" s="18"/>
      <c r="J91" s="18"/>
      <c r="K91" s="18"/>
      <c r="L91" s="18"/>
      <c r="M91" s="18"/>
      <c r="N91" s="18"/>
      <c r="O91" s="18"/>
      <c r="P91" s="18"/>
      <c r="Q91" s="18"/>
      <c r="R91" s="18"/>
      <c r="S91" s="19"/>
      <c r="T91" s="18"/>
      <c r="U91" s="20"/>
    </row>
    <row r="92" spans="2:21" x14ac:dyDescent="0.15">
      <c r="B92" s="39"/>
      <c r="C92" s="41"/>
      <c r="D92" s="21"/>
      <c r="E92" s="25">
        <f>IFERROR(E91/$D91*100,0)</f>
        <v>62.5</v>
      </c>
      <c r="F92" s="22">
        <f>IFERROR(F91/$D91*100,0)</f>
        <v>20</v>
      </c>
      <c r="G92" s="22">
        <f>IFERROR(G91/$D91*100,0)</f>
        <v>17.5</v>
      </c>
      <c r="H92" s="22"/>
      <c r="I92" s="22"/>
      <c r="J92" s="22"/>
      <c r="K92" s="22"/>
      <c r="L92" s="22"/>
      <c r="M92" s="22"/>
      <c r="N92" s="22"/>
      <c r="O92" s="22"/>
      <c r="P92" s="22"/>
      <c r="Q92" s="22"/>
      <c r="R92" s="22"/>
      <c r="S92" s="23"/>
      <c r="T92" s="22"/>
      <c r="U92" s="24"/>
    </row>
    <row r="93" spans="2:21" x14ac:dyDescent="0.15">
      <c r="B93" s="37" t="s">
        <v>40</v>
      </c>
      <c r="C93" s="40" t="s">
        <v>41</v>
      </c>
      <c r="D93" s="16">
        <v>1196</v>
      </c>
      <c r="E93" s="17">
        <v>972</v>
      </c>
      <c r="F93" s="18">
        <v>191</v>
      </c>
      <c r="G93" s="18">
        <v>33</v>
      </c>
      <c r="H93" s="18"/>
      <c r="I93" s="18"/>
      <c r="J93" s="18"/>
      <c r="K93" s="18"/>
      <c r="L93" s="18"/>
      <c r="M93" s="18"/>
      <c r="N93" s="18"/>
      <c r="O93" s="18"/>
      <c r="P93" s="18"/>
      <c r="Q93" s="18"/>
      <c r="R93" s="18"/>
      <c r="S93" s="19"/>
      <c r="T93" s="18"/>
      <c r="U93" s="20"/>
    </row>
    <row r="94" spans="2:21" x14ac:dyDescent="0.15">
      <c r="B94" s="38"/>
      <c r="C94" s="41"/>
      <c r="D94" s="21"/>
      <c r="E94" s="25">
        <f>IFERROR(E93/$D93*100,0)</f>
        <v>81.27090301003345</v>
      </c>
      <c r="F94" s="22">
        <f>IFERROR(F93/$D93*100,0)</f>
        <v>15.969899665551839</v>
      </c>
      <c r="G94" s="22">
        <f>IFERROR(G93/$D93*100,0)</f>
        <v>2.7591973244147154</v>
      </c>
      <c r="H94" s="22"/>
      <c r="I94" s="22"/>
      <c r="J94" s="22"/>
      <c r="K94" s="22"/>
      <c r="L94" s="22"/>
      <c r="M94" s="22"/>
      <c r="N94" s="22"/>
      <c r="O94" s="22"/>
      <c r="P94" s="22"/>
      <c r="Q94" s="22"/>
      <c r="R94" s="22"/>
      <c r="S94" s="23"/>
      <c r="T94" s="22"/>
      <c r="U94" s="24"/>
    </row>
    <row r="95" spans="2:21" x14ac:dyDescent="0.15">
      <c r="B95" s="38"/>
      <c r="C95" s="40" t="s">
        <v>42</v>
      </c>
      <c r="D95" s="16">
        <v>1268</v>
      </c>
      <c r="E95" s="17">
        <v>879</v>
      </c>
      <c r="F95" s="18">
        <v>349</v>
      </c>
      <c r="G95" s="18">
        <v>40</v>
      </c>
      <c r="H95" s="18"/>
      <c r="I95" s="18"/>
      <c r="J95" s="18"/>
      <c r="K95" s="18"/>
      <c r="L95" s="18"/>
      <c r="M95" s="18"/>
      <c r="N95" s="18"/>
      <c r="O95" s="18"/>
      <c r="P95" s="18"/>
      <c r="Q95" s="18"/>
      <c r="R95" s="18"/>
      <c r="S95" s="19"/>
      <c r="T95" s="18"/>
      <c r="U95" s="20"/>
    </row>
    <row r="96" spans="2:21" x14ac:dyDescent="0.15">
      <c r="B96" s="38"/>
      <c r="C96" s="41"/>
      <c r="D96" s="21"/>
      <c r="E96" s="25">
        <f>IFERROR(E95/$D95*100,0)</f>
        <v>69.321766561514195</v>
      </c>
      <c r="F96" s="22">
        <f>IFERROR(F95/$D95*100,0)</f>
        <v>27.523659305993693</v>
      </c>
      <c r="G96" s="22">
        <f>IFERROR(G95/$D95*100,0)</f>
        <v>3.1545741324921135</v>
      </c>
      <c r="H96" s="22"/>
      <c r="I96" s="22"/>
      <c r="J96" s="22"/>
      <c r="K96" s="22"/>
      <c r="L96" s="22"/>
      <c r="M96" s="22"/>
      <c r="N96" s="22"/>
      <c r="O96" s="22"/>
      <c r="P96" s="22"/>
      <c r="Q96" s="22"/>
      <c r="R96" s="22"/>
      <c r="S96" s="23"/>
      <c r="T96" s="22"/>
      <c r="U96" s="24"/>
    </row>
    <row r="97" spans="1:21" x14ac:dyDescent="0.15">
      <c r="B97" s="38"/>
      <c r="C97" s="40" t="s">
        <v>21</v>
      </c>
      <c r="D97" s="16">
        <v>33</v>
      </c>
      <c r="E97" s="17">
        <v>17</v>
      </c>
      <c r="F97" s="18">
        <v>13</v>
      </c>
      <c r="G97" s="18">
        <v>3</v>
      </c>
      <c r="H97" s="18"/>
      <c r="I97" s="18"/>
      <c r="J97" s="18"/>
      <c r="K97" s="18"/>
      <c r="L97" s="18"/>
      <c r="M97" s="18"/>
      <c r="N97" s="18"/>
      <c r="O97" s="18"/>
      <c r="P97" s="18"/>
      <c r="Q97" s="18"/>
      <c r="R97" s="18"/>
      <c r="S97" s="19"/>
      <c r="T97" s="18"/>
      <c r="U97" s="20"/>
    </row>
    <row r="98" spans="1:21" x14ac:dyDescent="0.15">
      <c r="B98" s="38"/>
      <c r="C98" s="41"/>
      <c r="D98" s="21"/>
      <c r="E98" s="25">
        <f>IFERROR(E97/$D97*100,0)</f>
        <v>51.515151515151516</v>
      </c>
      <c r="F98" s="22">
        <f>IFERROR(F97/$D97*100,0)</f>
        <v>39.393939393939391</v>
      </c>
      <c r="G98" s="22">
        <f>IFERROR(G97/$D97*100,0)</f>
        <v>9.0909090909090917</v>
      </c>
      <c r="H98" s="22"/>
      <c r="I98" s="22"/>
      <c r="J98" s="22"/>
      <c r="K98" s="22"/>
      <c r="L98" s="22"/>
      <c r="M98" s="22"/>
      <c r="N98" s="22"/>
      <c r="O98" s="22"/>
      <c r="P98" s="22"/>
      <c r="Q98" s="22"/>
      <c r="R98" s="22"/>
      <c r="S98" s="23"/>
      <c r="T98" s="22"/>
      <c r="U98" s="24"/>
    </row>
    <row r="99" spans="1:21" x14ac:dyDescent="0.15">
      <c r="B99" s="38"/>
      <c r="C99" s="40" t="s">
        <v>0</v>
      </c>
      <c r="D99" s="16">
        <v>36</v>
      </c>
      <c r="E99" s="17">
        <v>23</v>
      </c>
      <c r="F99" s="18">
        <v>5</v>
      </c>
      <c r="G99" s="18">
        <v>8</v>
      </c>
      <c r="H99" s="18"/>
      <c r="I99" s="18"/>
      <c r="J99" s="18"/>
      <c r="K99" s="18"/>
      <c r="L99" s="18"/>
      <c r="M99" s="18"/>
      <c r="N99" s="18"/>
      <c r="O99" s="18"/>
      <c r="P99" s="18"/>
      <c r="Q99" s="18"/>
      <c r="R99" s="18"/>
      <c r="S99" s="19"/>
      <c r="T99" s="18"/>
      <c r="U99" s="20"/>
    </row>
    <row r="100" spans="1:21" x14ac:dyDescent="0.15">
      <c r="B100" s="39"/>
      <c r="C100" s="41"/>
      <c r="D100" s="21"/>
      <c r="E100" s="25">
        <f>IFERROR(E99/$D99*100,0)</f>
        <v>63.888888888888886</v>
      </c>
      <c r="F100" s="22">
        <f>IFERROR(F99/$D99*100,0)</f>
        <v>13.888888888888889</v>
      </c>
      <c r="G100" s="22">
        <f>IFERROR(G99/$D99*100,0)</f>
        <v>22.222222222222221</v>
      </c>
      <c r="H100" s="22"/>
      <c r="I100" s="22"/>
      <c r="J100" s="22"/>
      <c r="K100" s="22"/>
      <c r="L100" s="22"/>
      <c r="M100" s="22"/>
      <c r="N100" s="22"/>
      <c r="O100" s="22"/>
      <c r="P100" s="22"/>
      <c r="Q100" s="22"/>
      <c r="R100" s="22"/>
      <c r="S100" s="23"/>
      <c r="T100" s="22"/>
      <c r="U100" s="24"/>
    </row>
    <row r="102" spans="1:21" ht="20.100000000000001" customHeight="1" x14ac:dyDescent="0.15">
      <c r="A102" s="47" t="str">
        <f ca="1">RIGHT(CELL("filename",A102), LEN(CELL("filename",A102))-FIND("]",CELL("filename",A102)))</f>
        <v>問19</v>
      </c>
      <c r="B102" s="47"/>
      <c r="C102" s="54" t="s">
        <v>45</v>
      </c>
      <c r="D102" s="54"/>
      <c r="E102" s="54"/>
      <c r="F102" s="54"/>
      <c r="G102" s="54"/>
      <c r="H102" s="54"/>
      <c r="I102" s="54"/>
      <c r="J102" s="54"/>
      <c r="K102" s="54"/>
      <c r="L102" s="54"/>
      <c r="M102" s="54"/>
      <c r="N102" s="54"/>
      <c r="O102" s="54"/>
      <c r="P102" s="54"/>
      <c r="Q102" s="54"/>
      <c r="R102" s="54"/>
      <c r="S102" s="54"/>
      <c r="T102" s="54"/>
      <c r="U102" s="54"/>
    </row>
    <row r="103" spans="1:21" ht="9" customHeight="1" x14ac:dyDescent="0.15">
      <c r="A103" s="1" t="s">
        <v>49</v>
      </c>
      <c r="B103" s="26"/>
      <c r="C103" s="26"/>
      <c r="D103" s="26"/>
      <c r="E103" s="26"/>
      <c r="F103" s="26"/>
      <c r="G103" s="26"/>
      <c r="H103" s="26"/>
      <c r="I103" s="26"/>
      <c r="J103" s="26"/>
      <c r="K103" s="26"/>
      <c r="L103" s="26"/>
      <c r="M103" s="26"/>
      <c r="N103" s="26"/>
      <c r="O103" s="26"/>
      <c r="P103" s="26"/>
      <c r="Q103" s="26"/>
      <c r="R103" s="26"/>
      <c r="S103" s="26"/>
      <c r="T103" s="26"/>
      <c r="U103" s="26"/>
    </row>
    <row r="105" spans="1:21" ht="120" customHeight="1" x14ac:dyDescent="0.15">
      <c r="B105" s="48" t="s">
        <v>22</v>
      </c>
      <c r="C105" s="49"/>
      <c r="D105" s="10" t="s">
        <v>43</v>
      </c>
      <c r="E105" s="28" t="s">
        <v>47</v>
      </c>
      <c r="F105" s="14" t="s">
        <v>48</v>
      </c>
      <c r="G105" s="14" t="s">
        <v>0</v>
      </c>
      <c r="H105" s="14"/>
      <c r="I105" s="14"/>
      <c r="J105" s="14"/>
      <c r="K105" s="14"/>
      <c r="L105" s="14"/>
      <c r="M105" s="14"/>
      <c r="N105" s="14"/>
      <c r="O105" s="14"/>
      <c r="P105" s="14"/>
      <c r="Q105" s="14"/>
      <c r="R105" s="14"/>
      <c r="S105" s="14"/>
      <c r="T105" s="14"/>
      <c r="U105" s="27"/>
    </row>
    <row r="106" spans="1:21" x14ac:dyDescent="0.15">
      <c r="B106" s="50" t="s">
        <v>1</v>
      </c>
      <c r="C106" s="51"/>
      <c r="D106" s="16">
        <v>2533</v>
      </c>
      <c r="E106" s="17">
        <v>2160</v>
      </c>
      <c r="F106" s="18">
        <v>306</v>
      </c>
      <c r="G106" s="18">
        <v>67</v>
      </c>
      <c r="H106" s="18"/>
      <c r="I106" s="18"/>
      <c r="J106" s="18"/>
      <c r="K106" s="18"/>
      <c r="L106" s="18"/>
      <c r="M106" s="18"/>
      <c r="N106" s="18"/>
      <c r="O106" s="18"/>
      <c r="P106" s="18"/>
      <c r="Q106" s="18"/>
      <c r="R106" s="18"/>
      <c r="S106" s="19"/>
      <c r="T106" s="18"/>
      <c r="U106" s="20"/>
    </row>
    <row r="107" spans="1:21" x14ac:dyDescent="0.15">
      <c r="B107" s="52"/>
      <c r="C107" s="53"/>
      <c r="D107" s="21"/>
      <c r="E107" s="25">
        <f>IFERROR(E106/$D106*100,0)</f>
        <v>85.274378207658913</v>
      </c>
      <c r="F107" s="22">
        <f>IFERROR(F106/$D106*100,0)</f>
        <v>12.080536912751679</v>
      </c>
      <c r="G107" s="22">
        <f>IFERROR(G106/$D106*100,0)</f>
        <v>2.6450848795894197</v>
      </c>
      <c r="H107" s="22"/>
      <c r="I107" s="22"/>
      <c r="J107" s="22"/>
      <c r="K107" s="22"/>
      <c r="L107" s="22"/>
      <c r="M107" s="22"/>
      <c r="N107" s="22"/>
      <c r="O107" s="22"/>
      <c r="P107" s="22"/>
      <c r="Q107" s="22"/>
      <c r="R107" s="22"/>
      <c r="S107" s="23"/>
      <c r="T107" s="22"/>
      <c r="U107" s="24"/>
    </row>
    <row r="108" spans="1:21" x14ac:dyDescent="0.15">
      <c r="B108" s="44" t="s">
        <v>23</v>
      </c>
      <c r="C108" s="40" t="s">
        <v>2</v>
      </c>
      <c r="D108" s="16">
        <v>1048</v>
      </c>
      <c r="E108" s="17">
        <v>886</v>
      </c>
      <c r="F108" s="18">
        <v>138</v>
      </c>
      <c r="G108" s="18">
        <v>24</v>
      </c>
      <c r="H108" s="18"/>
      <c r="I108" s="18"/>
      <c r="J108" s="18"/>
      <c r="K108" s="18"/>
      <c r="L108" s="18"/>
      <c r="M108" s="18"/>
      <c r="N108" s="18"/>
      <c r="O108" s="18"/>
      <c r="P108" s="18"/>
      <c r="Q108" s="18"/>
      <c r="R108" s="18"/>
      <c r="S108" s="19"/>
      <c r="T108" s="18"/>
      <c r="U108" s="20"/>
    </row>
    <row r="109" spans="1:21" x14ac:dyDescent="0.15">
      <c r="B109" s="45"/>
      <c r="C109" s="41"/>
      <c r="D109" s="21"/>
      <c r="E109" s="25">
        <f>IFERROR(E108/$D108*100,0)</f>
        <v>84.541984732824432</v>
      </c>
      <c r="F109" s="22">
        <f>IFERROR(F108/$D108*100,0)</f>
        <v>13.16793893129771</v>
      </c>
      <c r="G109" s="22">
        <f>IFERROR(G108/$D108*100,0)</f>
        <v>2.2900763358778624</v>
      </c>
      <c r="H109" s="22"/>
      <c r="I109" s="22"/>
      <c r="J109" s="22"/>
      <c r="K109" s="22"/>
      <c r="L109" s="22"/>
      <c r="M109" s="22"/>
      <c r="N109" s="22"/>
      <c r="O109" s="22"/>
      <c r="P109" s="22"/>
      <c r="Q109" s="22"/>
      <c r="R109" s="22"/>
      <c r="S109" s="23"/>
      <c r="T109" s="22"/>
      <c r="U109" s="24"/>
    </row>
    <row r="110" spans="1:21" x14ac:dyDescent="0.15">
      <c r="B110" s="45"/>
      <c r="C110" s="40" t="s">
        <v>3</v>
      </c>
      <c r="D110" s="16">
        <v>1452</v>
      </c>
      <c r="E110" s="17">
        <v>1250</v>
      </c>
      <c r="F110" s="18">
        <v>165</v>
      </c>
      <c r="G110" s="18">
        <v>37</v>
      </c>
      <c r="H110" s="18"/>
      <c r="I110" s="18"/>
      <c r="J110" s="18"/>
      <c r="K110" s="18"/>
      <c r="L110" s="18"/>
      <c r="M110" s="18"/>
      <c r="N110" s="18"/>
      <c r="O110" s="18"/>
      <c r="P110" s="18"/>
      <c r="Q110" s="18"/>
      <c r="R110" s="18"/>
      <c r="S110" s="19"/>
      <c r="T110" s="18"/>
      <c r="U110" s="20"/>
    </row>
    <row r="111" spans="1:21" x14ac:dyDescent="0.15">
      <c r="B111" s="45"/>
      <c r="C111" s="41"/>
      <c r="D111" s="21"/>
      <c r="E111" s="25">
        <f>IFERROR(E110/$D110*100,0)</f>
        <v>86.088154269972449</v>
      </c>
      <c r="F111" s="22">
        <f>IFERROR(F110/$D110*100,0)</f>
        <v>11.363636363636363</v>
      </c>
      <c r="G111" s="22">
        <f>IFERROR(G110/$D110*100,0)</f>
        <v>2.5482093663911844</v>
      </c>
      <c r="H111" s="22"/>
      <c r="I111" s="22"/>
      <c r="J111" s="22"/>
      <c r="K111" s="22"/>
      <c r="L111" s="22"/>
      <c r="M111" s="22"/>
      <c r="N111" s="22"/>
      <c r="O111" s="22"/>
      <c r="P111" s="22"/>
      <c r="Q111" s="22"/>
      <c r="R111" s="22"/>
      <c r="S111" s="23"/>
      <c r="T111" s="22"/>
      <c r="U111" s="24"/>
    </row>
    <row r="112" spans="1:21" x14ac:dyDescent="0.15">
      <c r="B112" s="45"/>
      <c r="C112" s="40" t="s">
        <v>21</v>
      </c>
      <c r="D112" s="16">
        <v>6</v>
      </c>
      <c r="E112" s="17">
        <v>5</v>
      </c>
      <c r="F112" s="18">
        <v>1</v>
      </c>
      <c r="G112" s="18">
        <v>0</v>
      </c>
      <c r="H112" s="18"/>
      <c r="I112" s="18"/>
      <c r="J112" s="18"/>
      <c r="K112" s="18"/>
      <c r="L112" s="18"/>
      <c r="M112" s="18"/>
      <c r="N112" s="18"/>
      <c r="O112" s="18"/>
      <c r="P112" s="18"/>
      <c r="Q112" s="18"/>
      <c r="R112" s="18"/>
      <c r="S112" s="19"/>
      <c r="T112" s="18"/>
      <c r="U112" s="20"/>
    </row>
    <row r="113" spans="2:21" x14ac:dyDescent="0.15">
      <c r="B113" s="45"/>
      <c r="C113" s="41"/>
      <c r="D113" s="21"/>
      <c r="E113" s="25">
        <f>IFERROR(E112/$D112*100,0)</f>
        <v>83.333333333333343</v>
      </c>
      <c r="F113" s="22">
        <f>IFERROR(F112/$D112*100,0)</f>
        <v>16.666666666666664</v>
      </c>
      <c r="G113" s="22">
        <f>IFERROR(G112/$D112*100,0)</f>
        <v>0</v>
      </c>
      <c r="H113" s="22"/>
      <c r="I113" s="22"/>
      <c r="J113" s="22"/>
      <c r="K113" s="22"/>
      <c r="L113" s="22"/>
      <c r="M113" s="22"/>
      <c r="N113" s="22"/>
      <c r="O113" s="22"/>
      <c r="P113" s="22"/>
      <c r="Q113" s="22"/>
      <c r="R113" s="22"/>
      <c r="S113" s="23"/>
      <c r="T113" s="22"/>
      <c r="U113" s="24"/>
    </row>
    <row r="114" spans="2:21" x14ac:dyDescent="0.15">
      <c r="B114" s="45"/>
      <c r="C114" s="40" t="s">
        <v>0</v>
      </c>
      <c r="D114" s="16">
        <v>27</v>
      </c>
      <c r="E114" s="17">
        <v>19</v>
      </c>
      <c r="F114" s="18">
        <v>2</v>
      </c>
      <c r="G114" s="18">
        <v>6</v>
      </c>
      <c r="H114" s="18"/>
      <c r="I114" s="18"/>
      <c r="J114" s="18"/>
      <c r="K114" s="18"/>
      <c r="L114" s="18"/>
      <c r="M114" s="18"/>
      <c r="N114" s="18"/>
      <c r="O114" s="18"/>
      <c r="P114" s="18"/>
      <c r="Q114" s="18"/>
      <c r="R114" s="18"/>
      <c r="S114" s="19"/>
      <c r="T114" s="18"/>
      <c r="U114" s="20"/>
    </row>
    <row r="115" spans="2:21" x14ac:dyDescent="0.15">
      <c r="B115" s="46"/>
      <c r="C115" s="41"/>
      <c r="D115" s="21"/>
      <c r="E115" s="25">
        <f>IFERROR(E114/$D114*100,0)</f>
        <v>70.370370370370367</v>
      </c>
      <c r="F115" s="22">
        <f>IFERROR(F114/$D114*100,0)</f>
        <v>7.4074074074074066</v>
      </c>
      <c r="G115" s="22">
        <f>IFERROR(G114/$D114*100,0)</f>
        <v>22.222222222222221</v>
      </c>
      <c r="H115" s="22"/>
      <c r="I115" s="22"/>
      <c r="J115" s="22"/>
      <c r="K115" s="22"/>
      <c r="L115" s="22"/>
      <c r="M115" s="22"/>
      <c r="N115" s="22"/>
      <c r="O115" s="22"/>
      <c r="P115" s="22"/>
      <c r="Q115" s="22"/>
      <c r="R115" s="22"/>
      <c r="S115" s="23"/>
      <c r="T115" s="22"/>
      <c r="U115" s="24"/>
    </row>
    <row r="116" spans="2:21" x14ac:dyDescent="0.15">
      <c r="B116" s="42" t="s">
        <v>39</v>
      </c>
      <c r="C116" s="40" t="s">
        <v>37</v>
      </c>
      <c r="D116" s="16">
        <v>176</v>
      </c>
      <c r="E116" s="17">
        <v>136</v>
      </c>
      <c r="F116" s="18">
        <v>39</v>
      </c>
      <c r="G116" s="18">
        <v>1</v>
      </c>
      <c r="H116" s="18"/>
      <c r="I116" s="18"/>
      <c r="J116" s="18"/>
      <c r="K116" s="18"/>
      <c r="L116" s="18"/>
      <c r="M116" s="18"/>
      <c r="N116" s="18"/>
      <c r="O116" s="18"/>
      <c r="P116" s="18"/>
      <c r="Q116" s="18"/>
      <c r="R116" s="18"/>
      <c r="S116" s="19"/>
      <c r="T116" s="18"/>
      <c r="U116" s="20"/>
    </row>
    <row r="117" spans="2:21" x14ac:dyDescent="0.15">
      <c r="B117" s="42"/>
      <c r="C117" s="41"/>
      <c r="D117" s="21"/>
      <c r="E117" s="25">
        <f>IFERROR(E116/$D116*100,0)</f>
        <v>77.272727272727266</v>
      </c>
      <c r="F117" s="22">
        <f>IFERROR(F116/$D116*100,0)</f>
        <v>22.15909090909091</v>
      </c>
      <c r="G117" s="22">
        <f>IFERROR(G116/$D116*100,0)</f>
        <v>0.56818181818181823</v>
      </c>
      <c r="H117" s="22"/>
      <c r="I117" s="22"/>
      <c r="J117" s="22"/>
      <c r="K117" s="22"/>
      <c r="L117" s="22"/>
      <c r="M117" s="22"/>
      <c r="N117" s="22"/>
      <c r="O117" s="22"/>
      <c r="P117" s="22"/>
      <c r="Q117" s="22"/>
      <c r="R117" s="22"/>
      <c r="S117" s="23"/>
      <c r="T117" s="22"/>
      <c r="U117" s="24"/>
    </row>
    <row r="118" spans="2:21" x14ac:dyDescent="0.15">
      <c r="B118" s="42"/>
      <c r="C118" s="40" t="s">
        <v>102</v>
      </c>
      <c r="D118" s="16">
        <v>230</v>
      </c>
      <c r="E118" s="17">
        <v>196</v>
      </c>
      <c r="F118" s="18">
        <v>32</v>
      </c>
      <c r="G118" s="18">
        <v>2</v>
      </c>
      <c r="H118" s="18"/>
      <c r="I118" s="18"/>
      <c r="J118" s="18"/>
      <c r="K118" s="18"/>
      <c r="L118" s="18"/>
      <c r="M118" s="18"/>
      <c r="N118" s="18"/>
      <c r="O118" s="18"/>
      <c r="P118" s="18"/>
      <c r="Q118" s="18"/>
      <c r="R118" s="18"/>
      <c r="S118" s="19"/>
      <c r="T118" s="18"/>
      <c r="U118" s="20"/>
    </row>
    <row r="119" spans="2:21" x14ac:dyDescent="0.15">
      <c r="B119" s="42"/>
      <c r="C119" s="41"/>
      <c r="D119" s="21"/>
      <c r="E119" s="25">
        <f>IFERROR(E118/$D118*100,0)</f>
        <v>85.217391304347828</v>
      </c>
      <c r="F119" s="22">
        <f>IFERROR(F118/$D118*100,0)</f>
        <v>13.913043478260869</v>
      </c>
      <c r="G119" s="22">
        <f>IFERROR(G118/$D118*100,0)</f>
        <v>0.86956521739130432</v>
      </c>
      <c r="H119" s="22"/>
      <c r="I119" s="22"/>
      <c r="J119" s="22"/>
      <c r="K119" s="22"/>
      <c r="L119" s="22"/>
      <c r="M119" s="22"/>
      <c r="N119" s="22"/>
      <c r="O119" s="22"/>
      <c r="P119" s="22"/>
      <c r="Q119" s="22"/>
      <c r="R119" s="22"/>
      <c r="S119" s="23"/>
      <c r="T119" s="22"/>
      <c r="U119" s="24"/>
    </row>
    <row r="120" spans="2:21" x14ac:dyDescent="0.15">
      <c r="B120" s="42"/>
      <c r="C120" s="40" t="s">
        <v>103</v>
      </c>
      <c r="D120" s="16">
        <v>336</v>
      </c>
      <c r="E120" s="17">
        <v>279</v>
      </c>
      <c r="F120" s="18">
        <v>55</v>
      </c>
      <c r="G120" s="18">
        <v>2</v>
      </c>
      <c r="H120" s="18"/>
      <c r="I120" s="18"/>
      <c r="J120" s="18"/>
      <c r="K120" s="18"/>
      <c r="L120" s="18"/>
      <c r="M120" s="18"/>
      <c r="N120" s="18"/>
      <c r="O120" s="18"/>
      <c r="P120" s="18"/>
      <c r="Q120" s="18"/>
      <c r="R120" s="18"/>
      <c r="S120" s="19"/>
      <c r="T120" s="18"/>
      <c r="U120" s="20"/>
    </row>
    <row r="121" spans="2:21" x14ac:dyDescent="0.15">
      <c r="B121" s="42"/>
      <c r="C121" s="41"/>
      <c r="D121" s="21"/>
      <c r="E121" s="25">
        <f>IFERROR(E120/$D120*100,0)</f>
        <v>83.035714285714292</v>
      </c>
      <c r="F121" s="22">
        <f>IFERROR(F120/$D120*100,0)</f>
        <v>16.36904761904762</v>
      </c>
      <c r="G121" s="22">
        <f>IFERROR(G120/$D120*100,0)</f>
        <v>0.59523809523809523</v>
      </c>
      <c r="H121" s="22"/>
      <c r="I121" s="22"/>
      <c r="J121" s="22"/>
      <c r="K121" s="22"/>
      <c r="L121" s="22"/>
      <c r="M121" s="22"/>
      <c r="N121" s="22"/>
      <c r="O121" s="22"/>
      <c r="P121" s="22"/>
      <c r="Q121" s="22"/>
      <c r="R121" s="22"/>
      <c r="S121" s="23"/>
      <c r="T121" s="22"/>
      <c r="U121" s="24"/>
    </row>
    <row r="122" spans="2:21" x14ac:dyDescent="0.15">
      <c r="B122" s="42"/>
      <c r="C122" s="40" t="s">
        <v>104</v>
      </c>
      <c r="D122" s="16">
        <v>459</v>
      </c>
      <c r="E122" s="17">
        <v>390</v>
      </c>
      <c r="F122" s="18">
        <v>64</v>
      </c>
      <c r="G122" s="18">
        <v>5</v>
      </c>
      <c r="H122" s="18"/>
      <c r="I122" s="18"/>
      <c r="J122" s="18"/>
      <c r="K122" s="18"/>
      <c r="L122" s="18"/>
      <c r="M122" s="18"/>
      <c r="N122" s="18"/>
      <c r="O122" s="18"/>
      <c r="P122" s="18"/>
      <c r="Q122" s="18"/>
      <c r="R122" s="18"/>
      <c r="S122" s="19"/>
      <c r="T122" s="18"/>
      <c r="U122" s="20"/>
    </row>
    <row r="123" spans="2:21" x14ac:dyDescent="0.15">
      <c r="B123" s="42"/>
      <c r="C123" s="41"/>
      <c r="D123" s="21"/>
      <c r="E123" s="25">
        <f>IFERROR(E122/$D122*100,0)</f>
        <v>84.967320261437905</v>
      </c>
      <c r="F123" s="22">
        <f>IFERROR(F122/$D122*100,0)</f>
        <v>13.943355119825709</v>
      </c>
      <c r="G123" s="22">
        <f>IFERROR(G122/$D122*100,0)</f>
        <v>1.0893246187363834</v>
      </c>
      <c r="H123" s="22"/>
      <c r="I123" s="22"/>
      <c r="J123" s="22"/>
      <c r="K123" s="22"/>
      <c r="L123" s="22"/>
      <c r="M123" s="22"/>
      <c r="N123" s="22"/>
      <c r="O123" s="22"/>
      <c r="P123" s="22"/>
      <c r="Q123" s="22"/>
      <c r="R123" s="22"/>
      <c r="S123" s="23"/>
      <c r="T123" s="22"/>
      <c r="U123" s="24"/>
    </row>
    <row r="124" spans="2:21" x14ac:dyDescent="0.15">
      <c r="B124" s="42"/>
      <c r="C124" s="40" t="s">
        <v>105</v>
      </c>
      <c r="D124" s="16">
        <v>512</v>
      </c>
      <c r="E124" s="17">
        <v>445</v>
      </c>
      <c r="F124" s="18">
        <v>55</v>
      </c>
      <c r="G124" s="18">
        <v>12</v>
      </c>
      <c r="H124" s="18"/>
      <c r="I124" s="18"/>
      <c r="J124" s="18"/>
      <c r="K124" s="18"/>
      <c r="L124" s="18"/>
      <c r="M124" s="18"/>
      <c r="N124" s="18"/>
      <c r="O124" s="18"/>
      <c r="P124" s="18"/>
      <c r="Q124" s="18"/>
      <c r="R124" s="18"/>
      <c r="S124" s="19"/>
      <c r="T124" s="18"/>
      <c r="U124" s="20"/>
    </row>
    <row r="125" spans="2:21" x14ac:dyDescent="0.15">
      <c r="B125" s="42"/>
      <c r="C125" s="41"/>
      <c r="D125" s="21"/>
      <c r="E125" s="25">
        <f>IFERROR(E124/$D124*100,0)</f>
        <v>86.9140625</v>
      </c>
      <c r="F125" s="22">
        <f>IFERROR(F124/$D124*100,0)</f>
        <v>10.7421875</v>
      </c>
      <c r="G125" s="22">
        <f>IFERROR(G124/$D124*100,0)</f>
        <v>2.34375</v>
      </c>
      <c r="H125" s="22"/>
      <c r="I125" s="22"/>
      <c r="J125" s="22"/>
      <c r="K125" s="22"/>
      <c r="L125" s="22"/>
      <c r="M125" s="22"/>
      <c r="N125" s="22"/>
      <c r="O125" s="22"/>
      <c r="P125" s="22"/>
      <c r="Q125" s="22"/>
      <c r="R125" s="22"/>
      <c r="S125" s="23"/>
      <c r="T125" s="22"/>
      <c r="U125" s="24"/>
    </row>
    <row r="126" spans="2:21" x14ac:dyDescent="0.15">
      <c r="B126" s="42"/>
      <c r="C126" s="40" t="s">
        <v>38</v>
      </c>
      <c r="D126" s="16">
        <v>793</v>
      </c>
      <c r="E126" s="17">
        <v>696</v>
      </c>
      <c r="F126" s="18">
        <v>58</v>
      </c>
      <c r="G126" s="18">
        <v>39</v>
      </c>
      <c r="H126" s="18"/>
      <c r="I126" s="18"/>
      <c r="J126" s="18"/>
      <c r="K126" s="18"/>
      <c r="L126" s="18"/>
      <c r="M126" s="18"/>
      <c r="N126" s="18"/>
      <c r="O126" s="18"/>
      <c r="P126" s="18"/>
      <c r="Q126" s="18"/>
      <c r="R126" s="18"/>
      <c r="S126" s="19"/>
      <c r="T126" s="18"/>
      <c r="U126" s="20"/>
    </row>
    <row r="127" spans="2:21" x14ac:dyDescent="0.15">
      <c r="B127" s="42"/>
      <c r="C127" s="41"/>
      <c r="D127" s="21"/>
      <c r="E127" s="25">
        <f>IFERROR(E126/$D126*100,0)</f>
        <v>87.767969735182845</v>
      </c>
      <c r="F127" s="22">
        <f>IFERROR(F126/$D126*100,0)</f>
        <v>7.3139974779319035</v>
      </c>
      <c r="G127" s="22">
        <f>IFERROR(G126/$D126*100,0)</f>
        <v>4.918032786885246</v>
      </c>
      <c r="H127" s="22"/>
      <c r="I127" s="22"/>
      <c r="J127" s="22"/>
      <c r="K127" s="22"/>
      <c r="L127" s="22"/>
      <c r="M127" s="22"/>
      <c r="N127" s="22"/>
      <c r="O127" s="22"/>
      <c r="P127" s="22"/>
      <c r="Q127" s="22"/>
      <c r="R127" s="22"/>
      <c r="S127" s="23"/>
      <c r="T127" s="22"/>
      <c r="U127" s="24"/>
    </row>
    <row r="128" spans="2:21" x14ac:dyDescent="0.15">
      <c r="B128" s="42"/>
      <c r="C128" s="40" t="s">
        <v>0</v>
      </c>
      <c r="D128" s="16">
        <v>27</v>
      </c>
      <c r="E128" s="17">
        <v>18</v>
      </c>
      <c r="F128" s="18">
        <v>3</v>
      </c>
      <c r="G128" s="18">
        <v>6</v>
      </c>
      <c r="H128" s="18"/>
      <c r="I128" s="18"/>
      <c r="J128" s="18"/>
      <c r="K128" s="18"/>
      <c r="L128" s="18"/>
      <c r="M128" s="18"/>
      <c r="N128" s="18"/>
      <c r="O128" s="18"/>
      <c r="P128" s="18"/>
      <c r="Q128" s="18"/>
      <c r="R128" s="18"/>
      <c r="S128" s="19"/>
      <c r="T128" s="18"/>
      <c r="U128" s="20"/>
    </row>
    <row r="129" spans="2:21" x14ac:dyDescent="0.15">
      <c r="B129" s="43"/>
      <c r="C129" s="41"/>
      <c r="D129" s="21"/>
      <c r="E129" s="25">
        <f>IFERROR(E128/$D128*100,0)</f>
        <v>66.666666666666657</v>
      </c>
      <c r="F129" s="22">
        <f>IFERROR(F128/$D128*100,0)</f>
        <v>11.111111111111111</v>
      </c>
      <c r="G129" s="22">
        <f>IFERROR(G128/$D128*100,0)</f>
        <v>22.222222222222221</v>
      </c>
      <c r="H129" s="22"/>
      <c r="I129" s="22"/>
      <c r="J129" s="22"/>
      <c r="K129" s="22"/>
      <c r="L129" s="22"/>
      <c r="M129" s="22"/>
      <c r="N129" s="22"/>
      <c r="O129" s="22"/>
      <c r="P129" s="22"/>
      <c r="Q129" s="22"/>
      <c r="R129" s="22"/>
      <c r="S129" s="23"/>
      <c r="T129" s="22"/>
      <c r="U129" s="24"/>
    </row>
    <row r="130" spans="2:21" x14ac:dyDescent="0.15">
      <c r="B130" s="44" t="s">
        <v>24</v>
      </c>
      <c r="C130" s="40" t="s">
        <v>4</v>
      </c>
      <c r="D130" s="16">
        <v>303</v>
      </c>
      <c r="E130" s="17">
        <v>260</v>
      </c>
      <c r="F130" s="18">
        <v>35</v>
      </c>
      <c r="G130" s="18">
        <v>8</v>
      </c>
      <c r="H130" s="18"/>
      <c r="I130" s="18"/>
      <c r="J130" s="18"/>
      <c r="K130" s="18"/>
      <c r="L130" s="18"/>
      <c r="M130" s="18"/>
      <c r="N130" s="18"/>
      <c r="O130" s="18"/>
      <c r="P130" s="18"/>
      <c r="Q130" s="18"/>
      <c r="R130" s="18"/>
      <c r="S130" s="19"/>
      <c r="T130" s="18"/>
      <c r="U130" s="20"/>
    </row>
    <row r="131" spans="2:21" x14ac:dyDescent="0.15">
      <c r="B131" s="45"/>
      <c r="C131" s="41"/>
      <c r="D131" s="21"/>
      <c r="E131" s="25">
        <f>IFERROR(E130/$D130*100,0)</f>
        <v>85.808580858085804</v>
      </c>
      <c r="F131" s="22">
        <f>IFERROR(F130/$D130*100,0)</f>
        <v>11.55115511551155</v>
      </c>
      <c r="G131" s="22">
        <f>IFERROR(G130/$D130*100,0)</f>
        <v>2.6402640264026402</v>
      </c>
      <c r="H131" s="22"/>
      <c r="I131" s="22"/>
      <c r="J131" s="22"/>
      <c r="K131" s="22"/>
      <c r="L131" s="22"/>
      <c r="M131" s="22"/>
      <c r="N131" s="22"/>
      <c r="O131" s="22"/>
      <c r="P131" s="22"/>
      <c r="Q131" s="22"/>
      <c r="R131" s="22"/>
      <c r="S131" s="23"/>
      <c r="T131" s="22"/>
      <c r="U131" s="24"/>
    </row>
    <row r="132" spans="2:21" x14ac:dyDescent="0.15">
      <c r="B132" s="45"/>
      <c r="C132" s="40" t="s">
        <v>5</v>
      </c>
      <c r="D132" s="16">
        <v>370</v>
      </c>
      <c r="E132" s="17">
        <v>324</v>
      </c>
      <c r="F132" s="18">
        <v>39</v>
      </c>
      <c r="G132" s="18">
        <v>7</v>
      </c>
      <c r="H132" s="18"/>
      <c r="I132" s="18"/>
      <c r="J132" s="18"/>
      <c r="K132" s="18"/>
      <c r="L132" s="18"/>
      <c r="M132" s="18"/>
      <c r="N132" s="18"/>
      <c r="O132" s="18"/>
      <c r="P132" s="18"/>
      <c r="Q132" s="18"/>
      <c r="R132" s="18"/>
      <c r="S132" s="19"/>
      <c r="T132" s="18"/>
      <c r="U132" s="20"/>
    </row>
    <row r="133" spans="2:21" x14ac:dyDescent="0.15">
      <c r="B133" s="45"/>
      <c r="C133" s="41"/>
      <c r="D133" s="21"/>
      <c r="E133" s="25">
        <f>IFERROR(E132/$D132*100,0)</f>
        <v>87.567567567567579</v>
      </c>
      <c r="F133" s="22">
        <f>IFERROR(F132/$D132*100,0)</f>
        <v>10.54054054054054</v>
      </c>
      <c r="G133" s="22">
        <f>IFERROR(G132/$D132*100,0)</f>
        <v>1.8918918918918921</v>
      </c>
      <c r="H133" s="22"/>
      <c r="I133" s="22"/>
      <c r="J133" s="22"/>
      <c r="K133" s="22"/>
      <c r="L133" s="22"/>
      <c r="M133" s="22"/>
      <c r="N133" s="22"/>
      <c r="O133" s="22"/>
      <c r="P133" s="22"/>
      <c r="Q133" s="22"/>
      <c r="R133" s="22"/>
      <c r="S133" s="23"/>
      <c r="T133" s="22"/>
      <c r="U133" s="24"/>
    </row>
    <row r="134" spans="2:21" x14ac:dyDescent="0.15">
      <c r="B134" s="45"/>
      <c r="C134" s="40" t="s">
        <v>6</v>
      </c>
      <c r="D134" s="16">
        <v>301</v>
      </c>
      <c r="E134" s="17">
        <v>256</v>
      </c>
      <c r="F134" s="18">
        <v>38</v>
      </c>
      <c r="G134" s="18">
        <v>7</v>
      </c>
      <c r="H134" s="18"/>
      <c r="I134" s="18"/>
      <c r="J134" s="18"/>
      <c r="K134" s="18"/>
      <c r="L134" s="18"/>
      <c r="M134" s="18"/>
      <c r="N134" s="18"/>
      <c r="O134" s="18"/>
      <c r="P134" s="18"/>
      <c r="Q134" s="18"/>
      <c r="R134" s="18"/>
      <c r="S134" s="19"/>
      <c r="T134" s="18"/>
      <c r="U134" s="20"/>
    </row>
    <row r="135" spans="2:21" x14ac:dyDescent="0.15">
      <c r="B135" s="45"/>
      <c r="C135" s="41"/>
      <c r="D135" s="21"/>
      <c r="E135" s="25">
        <f>IFERROR(E134/$D134*100,0)</f>
        <v>85.049833887043192</v>
      </c>
      <c r="F135" s="22">
        <f>IFERROR(F134/$D134*100,0)</f>
        <v>12.624584717607974</v>
      </c>
      <c r="G135" s="22">
        <f>IFERROR(G134/$D134*100,0)</f>
        <v>2.3255813953488373</v>
      </c>
      <c r="H135" s="22"/>
      <c r="I135" s="22"/>
      <c r="J135" s="22"/>
      <c r="K135" s="22"/>
      <c r="L135" s="22"/>
      <c r="M135" s="22"/>
      <c r="N135" s="22"/>
      <c r="O135" s="22"/>
      <c r="P135" s="22"/>
      <c r="Q135" s="22"/>
      <c r="R135" s="22"/>
      <c r="S135" s="23"/>
      <c r="T135" s="22"/>
      <c r="U135" s="24"/>
    </row>
    <row r="136" spans="2:21" x14ac:dyDescent="0.15">
      <c r="B136" s="45"/>
      <c r="C136" s="40" t="s">
        <v>7</v>
      </c>
      <c r="D136" s="16">
        <v>265</v>
      </c>
      <c r="E136" s="17">
        <v>231</v>
      </c>
      <c r="F136" s="18">
        <v>30</v>
      </c>
      <c r="G136" s="18">
        <v>4</v>
      </c>
      <c r="H136" s="18"/>
      <c r="I136" s="18"/>
      <c r="J136" s="18"/>
      <c r="K136" s="18"/>
      <c r="L136" s="18"/>
      <c r="M136" s="18"/>
      <c r="N136" s="18"/>
      <c r="O136" s="18"/>
      <c r="P136" s="18"/>
      <c r="Q136" s="18"/>
      <c r="R136" s="18"/>
      <c r="S136" s="19"/>
      <c r="T136" s="18"/>
      <c r="U136" s="20"/>
    </row>
    <row r="137" spans="2:21" x14ac:dyDescent="0.15">
      <c r="B137" s="45"/>
      <c r="C137" s="41"/>
      <c r="D137" s="21"/>
      <c r="E137" s="25">
        <f>IFERROR(E136/$D136*100,0)</f>
        <v>87.169811320754718</v>
      </c>
      <c r="F137" s="22">
        <f>IFERROR(F136/$D136*100,0)</f>
        <v>11.320754716981133</v>
      </c>
      <c r="G137" s="22">
        <f>IFERROR(G136/$D136*100,0)</f>
        <v>1.5094339622641511</v>
      </c>
      <c r="H137" s="22"/>
      <c r="I137" s="22"/>
      <c r="J137" s="22"/>
      <c r="K137" s="22"/>
      <c r="L137" s="22"/>
      <c r="M137" s="22"/>
      <c r="N137" s="22"/>
      <c r="O137" s="22"/>
      <c r="P137" s="22"/>
      <c r="Q137" s="22"/>
      <c r="R137" s="22"/>
      <c r="S137" s="23"/>
      <c r="T137" s="22"/>
      <c r="U137" s="24"/>
    </row>
    <row r="138" spans="2:21" x14ac:dyDescent="0.15">
      <c r="B138" s="45"/>
      <c r="C138" s="40" t="s">
        <v>8</v>
      </c>
      <c r="D138" s="16">
        <v>181</v>
      </c>
      <c r="E138" s="17">
        <v>156</v>
      </c>
      <c r="F138" s="18">
        <v>20</v>
      </c>
      <c r="G138" s="18">
        <v>5</v>
      </c>
      <c r="H138" s="18"/>
      <c r="I138" s="18"/>
      <c r="J138" s="18"/>
      <c r="K138" s="18"/>
      <c r="L138" s="18"/>
      <c r="M138" s="18"/>
      <c r="N138" s="18"/>
      <c r="O138" s="18"/>
      <c r="P138" s="18"/>
      <c r="Q138" s="18"/>
      <c r="R138" s="18"/>
      <c r="S138" s="19"/>
      <c r="T138" s="18"/>
      <c r="U138" s="20"/>
    </row>
    <row r="139" spans="2:21" x14ac:dyDescent="0.15">
      <c r="B139" s="45"/>
      <c r="C139" s="41"/>
      <c r="D139" s="21"/>
      <c r="E139" s="25">
        <f>IFERROR(E138/$D138*100,0)</f>
        <v>86.187845303867405</v>
      </c>
      <c r="F139" s="22">
        <f>IFERROR(F138/$D138*100,0)</f>
        <v>11.049723756906078</v>
      </c>
      <c r="G139" s="22">
        <f>IFERROR(G138/$D138*100,0)</f>
        <v>2.7624309392265194</v>
      </c>
      <c r="H139" s="22"/>
      <c r="I139" s="22"/>
      <c r="J139" s="22"/>
      <c r="K139" s="22"/>
      <c r="L139" s="22"/>
      <c r="M139" s="22"/>
      <c r="N139" s="22"/>
      <c r="O139" s="22"/>
      <c r="P139" s="22"/>
      <c r="Q139" s="22"/>
      <c r="R139" s="22"/>
      <c r="S139" s="23"/>
      <c r="T139" s="22"/>
      <c r="U139" s="24"/>
    </row>
    <row r="140" spans="2:21" x14ac:dyDescent="0.15">
      <c r="B140" s="45"/>
      <c r="C140" s="40" t="s">
        <v>9</v>
      </c>
      <c r="D140" s="16">
        <v>289</v>
      </c>
      <c r="E140" s="17">
        <v>240</v>
      </c>
      <c r="F140" s="18">
        <v>39</v>
      </c>
      <c r="G140" s="18">
        <v>10</v>
      </c>
      <c r="H140" s="18"/>
      <c r="I140" s="18"/>
      <c r="J140" s="18"/>
      <c r="K140" s="18"/>
      <c r="L140" s="18"/>
      <c r="M140" s="18"/>
      <c r="N140" s="18"/>
      <c r="O140" s="18"/>
      <c r="P140" s="18"/>
      <c r="Q140" s="18"/>
      <c r="R140" s="18"/>
      <c r="S140" s="19"/>
      <c r="T140" s="18"/>
      <c r="U140" s="20"/>
    </row>
    <row r="141" spans="2:21" x14ac:dyDescent="0.15">
      <c r="B141" s="45"/>
      <c r="C141" s="41"/>
      <c r="D141" s="21"/>
      <c r="E141" s="25">
        <f>IFERROR(E140/$D140*100,0)</f>
        <v>83.044982698961931</v>
      </c>
      <c r="F141" s="22">
        <f>IFERROR(F140/$D140*100,0)</f>
        <v>13.494809688581316</v>
      </c>
      <c r="G141" s="22">
        <f>IFERROR(G140/$D140*100,0)</f>
        <v>3.4602076124567476</v>
      </c>
      <c r="H141" s="22"/>
      <c r="I141" s="22"/>
      <c r="J141" s="22"/>
      <c r="K141" s="22"/>
      <c r="L141" s="22"/>
      <c r="M141" s="22"/>
      <c r="N141" s="22"/>
      <c r="O141" s="22"/>
      <c r="P141" s="22"/>
      <c r="Q141" s="22"/>
      <c r="R141" s="22"/>
      <c r="S141" s="23"/>
      <c r="T141" s="22"/>
      <c r="U141" s="24"/>
    </row>
    <row r="142" spans="2:21" x14ac:dyDescent="0.15">
      <c r="B142" s="45"/>
      <c r="C142" s="40" t="s">
        <v>10</v>
      </c>
      <c r="D142" s="16">
        <v>138</v>
      </c>
      <c r="E142" s="17">
        <v>120</v>
      </c>
      <c r="F142" s="18">
        <v>15</v>
      </c>
      <c r="G142" s="18">
        <v>3</v>
      </c>
      <c r="H142" s="18"/>
      <c r="I142" s="18"/>
      <c r="J142" s="18"/>
      <c r="K142" s="18"/>
      <c r="L142" s="18"/>
      <c r="M142" s="18"/>
      <c r="N142" s="18"/>
      <c r="O142" s="18"/>
      <c r="P142" s="18"/>
      <c r="Q142" s="18"/>
      <c r="R142" s="18"/>
      <c r="S142" s="19"/>
      <c r="T142" s="18"/>
      <c r="U142" s="20"/>
    </row>
    <row r="143" spans="2:21" x14ac:dyDescent="0.15">
      <c r="B143" s="45"/>
      <c r="C143" s="41"/>
      <c r="D143" s="21"/>
      <c r="E143" s="25">
        <f>IFERROR(E142/$D142*100,0)</f>
        <v>86.956521739130437</v>
      </c>
      <c r="F143" s="22">
        <f>IFERROR(F142/$D142*100,0)</f>
        <v>10.869565217391305</v>
      </c>
      <c r="G143" s="22">
        <f>IFERROR(G142/$D142*100,0)</f>
        <v>2.1739130434782608</v>
      </c>
      <c r="H143" s="22"/>
      <c r="I143" s="22"/>
      <c r="J143" s="22"/>
      <c r="K143" s="22"/>
      <c r="L143" s="22"/>
      <c r="M143" s="22"/>
      <c r="N143" s="22"/>
      <c r="O143" s="22"/>
      <c r="P143" s="22"/>
      <c r="Q143" s="22"/>
      <c r="R143" s="22"/>
      <c r="S143" s="23"/>
      <c r="T143" s="22"/>
      <c r="U143" s="24"/>
    </row>
    <row r="144" spans="2:21" x14ac:dyDescent="0.15">
      <c r="B144" s="45"/>
      <c r="C144" s="40" t="s">
        <v>11</v>
      </c>
      <c r="D144" s="16">
        <v>185</v>
      </c>
      <c r="E144" s="17">
        <v>154</v>
      </c>
      <c r="F144" s="18">
        <v>24</v>
      </c>
      <c r="G144" s="18">
        <v>7</v>
      </c>
      <c r="H144" s="18"/>
      <c r="I144" s="18"/>
      <c r="J144" s="18"/>
      <c r="K144" s="18"/>
      <c r="L144" s="18"/>
      <c r="M144" s="18"/>
      <c r="N144" s="18"/>
      <c r="O144" s="18"/>
      <c r="P144" s="18"/>
      <c r="Q144" s="18"/>
      <c r="R144" s="18"/>
      <c r="S144" s="19"/>
      <c r="T144" s="18"/>
      <c r="U144" s="20"/>
    </row>
    <row r="145" spans="2:21" x14ac:dyDescent="0.15">
      <c r="B145" s="45"/>
      <c r="C145" s="41"/>
      <c r="D145" s="21"/>
      <c r="E145" s="25">
        <f>IFERROR(E144/$D144*100,0)</f>
        <v>83.243243243243242</v>
      </c>
      <c r="F145" s="22">
        <f>IFERROR(F144/$D144*100,0)</f>
        <v>12.972972972972974</v>
      </c>
      <c r="G145" s="22">
        <f>IFERROR(G144/$D144*100,0)</f>
        <v>3.7837837837837842</v>
      </c>
      <c r="H145" s="22"/>
      <c r="I145" s="22"/>
      <c r="J145" s="22"/>
      <c r="K145" s="22"/>
      <c r="L145" s="22"/>
      <c r="M145" s="22"/>
      <c r="N145" s="22"/>
      <c r="O145" s="22"/>
      <c r="P145" s="22"/>
      <c r="Q145" s="22"/>
      <c r="R145" s="22"/>
      <c r="S145" s="23"/>
      <c r="T145" s="22"/>
      <c r="U145" s="24"/>
    </row>
    <row r="146" spans="2:21" x14ac:dyDescent="0.15">
      <c r="B146" s="45"/>
      <c r="C146" s="40" t="s">
        <v>12</v>
      </c>
      <c r="D146" s="16">
        <v>285</v>
      </c>
      <c r="E146" s="17">
        <v>240</v>
      </c>
      <c r="F146" s="18">
        <v>39</v>
      </c>
      <c r="G146" s="18">
        <v>6</v>
      </c>
      <c r="H146" s="18"/>
      <c r="I146" s="18"/>
      <c r="J146" s="18"/>
      <c r="K146" s="18"/>
      <c r="L146" s="18"/>
      <c r="M146" s="18"/>
      <c r="N146" s="18"/>
      <c r="O146" s="18"/>
      <c r="P146" s="18"/>
      <c r="Q146" s="18"/>
      <c r="R146" s="18"/>
      <c r="S146" s="19"/>
      <c r="T146" s="18"/>
      <c r="U146" s="20"/>
    </row>
    <row r="147" spans="2:21" x14ac:dyDescent="0.15">
      <c r="B147" s="45"/>
      <c r="C147" s="41"/>
      <c r="D147" s="21"/>
      <c r="E147" s="25">
        <f>IFERROR(E146/$D146*100,0)</f>
        <v>84.210526315789465</v>
      </c>
      <c r="F147" s="22">
        <f>IFERROR(F146/$D146*100,0)</f>
        <v>13.684210526315791</v>
      </c>
      <c r="G147" s="22">
        <f>IFERROR(G146/$D146*100,0)</f>
        <v>2.1052631578947367</v>
      </c>
      <c r="H147" s="22"/>
      <c r="I147" s="22"/>
      <c r="J147" s="22"/>
      <c r="K147" s="22"/>
      <c r="L147" s="22"/>
      <c r="M147" s="22"/>
      <c r="N147" s="22"/>
      <c r="O147" s="22"/>
      <c r="P147" s="22"/>
      <c r="Q147" s="22"/>
      <c r="R147" s="22"/>
      <c r="S147" s="23"/>
      <c r="T147" s="22"/>
      <c r="U147" s="24"/>
    </row>
    <row r="148" spans="2:21" x14ac:dyDescent="0.15">
      <c r="B148" s="45"/>
      <c r="C148" s="40" t="s">
        <v>13</v>
      </c>
      <c r="D148" s="16">
        <v>191</v>
      </c>
      <c r="E148" s="17">
        <v>162</v>
      </c>
      <c r="F148" s="18">
        <v>24</v>
      </c>
      <c r="G148" s="18">
        <v>5</v>
      </c>
      <c r="H148" s="18"/>
      <c r="I148" s="18"/>
      <c r="J148" s="18"/>
      <c r="K148" s="18"/>
      <c r="L148" s="18"/>
      <c r="M148" s="18"/>
      <c r="N148" s="18"/>
      <c r="O148" s="18"/>
      <c r="P148" s="18"/>
      <c r="Q148" s="18"/>
      <c r="R148" s="18"/>
      <c r="S148" s="19"/>
      <c r="T148" s="18"/>
      <c r="U148" s="20"/>
    </row>
    <row r="149" spans="2:21" x14ac:dyDescent="0.15">
      <c r="B149" s="45"/>
      <c r="C149" s="41"/>
      <c r="D149" s="21"/>
      <c r="E149" s="25">
        <f>IFERROR(E148/$D148*100,0)</f>
        <v>84.816753926701566</v>
      </c>
      <c r="F149" s="22">
        <f>IFERROR(F148/$D148*100,0)</f>
        <v>12.56544502617801</v>
      </c>
      <c r="G149" s="22">
        <f>IFERROR(G148/$D148*100,0)</f>
        <v>2.6178010471204187</v>
      </c>
      <c r="H149" s="22"/>
      <c r="I149" s="22"/>
      <c r="J149" s="22"/>
      <c r="K149" s="22"/>
      <c r="L149" s="22"/>
      <c r="M149" s="22"/>
      <c r="N149" s="22"/>
      <c r="O149" s="22"/>
      <c r="P149" s="22"/>
      <c r="Q149" s="22"/>
      <c r="R149" s="22"/>
      <c r="S149" s="23"/>
      <c r="T149" s="22"/>
      <c r="U149" s="24"/>
    </row>
    <row r="150" spans="2:21" x14ac:dyDescent="0.15">
      <c r="B150" s="45"/>
      <c r="C150" s="40" t="s">
        <v>0</v>
      </c>
      <c r="D150" s="16">
        <v>25</v>
      </c>
      <c r="E150" s="17">
        <v>17</v>
      </c>
      <c r="F150" s="18">
        <v>3</v>
      </c>
      <c r="G150" s="18">
        <v>5</v>
      </c>
      <c r="H150" s="18"/>
      <c r="I150" s="18"/>
      <c r="J150" s="18"/>
      <c r="K150" s="18"/>
      <c r="L150" s="18"/>
      <c r="M150" s="18"/>
      <c r="N150" s="18"/>
      <c r="O150" s="18"/>
      <c r="P150" s="18"/>
      <c r="Q150" s="18"/>
      <c r="R150" s="18"/>
      <c r="S150" s="19"/>
      <c r="T150" s="18"/>
      <c r="U150" s="20"/>
    </row>
    <row r="151" spans="2:21" x14ac:dyDescent="0.15">
      <c r="B151" s="46"/>
      <c r="C151" s="41"/>
      <c r="D151" s="21"/>
      <c r="E151" s="25">
        <f>IFERROR(E150/$D150*100,0)</f>
        <v>68</v>
      </c>
      <c r="F151" s="22">
        <f>IFERROR(F150/$D150*100,0)</f>
        <v>12</v>
      </c>
      <c r="G151" s="22">
        <f>IFERROR(G150/$D150*100,0)</f>
        <v>20</v>
      </c>
      <c r="H151" s="22"/>
      <c r="I151" s="22"/>
      <c r="J151" s="22"/>
      <c r="K151" s="22"/>
      <c r="L151" s="22"/>
      <c r="M151" s="22"/>
      <c r="N151" s="22"/>
      <c r="O151" s="22"/>
      <c r="P151" s="22"/>
      <c r="Q151" s="22"/>
      <c r="R151" s="22"/>
      <c r="S151" s="23"/>
      <c r="T151" s="22"/>
      <c r="U151" s="24"/>
    </row>
    <row r="152" spans="2:21" x14ac:dyDescent="0.15">
      <c r="B152" s="44" t="s">
        <v>25</v>
      </c>
      <c r="C152" s="40" t="s">
        <v>14</v>
      </c>
      <c r="D152" s="16">
        <v>730</v>
      </c>
      <c r="E152" s="17">
        <v>621</v>
      </c>
      <c r="F152" s="18">
        <v>101</v>
      </c>
      <c r="G152" s="18">
        <v>8</v>
      </c>
      <c r="H152" s="18"/>
      <c r="I152" s="18"/>
      <c r="J152" s="18"/>
      <c r="K152" s="18"/>
      <c r="L152" s="18"/>
      <c r="M152" s="18"/>
      <c r="N152" s="18"/>
      <c r="O152" s="18"/>
      <c r="P152" s="18"/>
      <c r="Q152" s="18"/>
      <c r="R152" s="18"/>
      <c r="S152" s="19"/>
      <c r="T152" s="18"/>
      <c r="U152" s="20"/>
    </row>
    <row r="153" spans="2:21" x14ac:dyDescent="0.15">
      <c r="B153" s="45"/>
      <c r="C153" s="41"/>
      <c r="D153" s="21"/>
      <c r="E153" s="25">
        <f>IFERROR(E152/$D152*100,0)</f>
        <v>85.06849315068493</v>
      </c>
      <c r="F153" s="22">
        <f>IFERROR(F152/$D152*100,0)</f>
        <v>13.835616438356164</v>
      </c>
      <c r="G153" s="22">
        <f>IFERROR(G152/$D152*100,0)</f>
        <v>1.095890410958904</v>
      </c>
      <c r="H153" s="22"/>
      <c r="I153" s="22"/>
      <c r="J153" s="22"/>
      <c r="K153" s="22"/>
      <c r="L153" s="22"/>
      <c r="M153" s="22"/>
      <c r="N153" s="22"/>
      <c r="O153" s="22"/>
      <c r="P153" s="22"/>
      <c r="Q153" s="22"/>
      <c r="R153" s="22"/>
      <c r="S153" s="23"/>
      <c r="T153" s="22"/>
      <c r="U153" s="24"/>
    </row>
    <row r="154" spans="2:21" x14ac:dyDescent="0.15">
      <c r="B154" s="45"/>
      <c r="C154" s="40" t="s">
        <v>15</v>
      </c>
      <c r="D154" s="16">
        <v>82</v>
      </c>
      <c r="E154" s="17">
        <v>69</v>
      </c>
      <c r="F154" s="18">
        <v>13</v>
      </c>
      <c r="G154" s="18">
        <v>0</v>
      </c>
      <c r="H154" s="18"/>
      <c r="I154" s="18"/>
      <c r="J154" s="18"/>
      <c r="K154" s="18"/>
      <c r="L154" s="18"/>
      <c r="M154" s="18"/>
      <c r="N154" s="18"/>
      <c r="O154" s="18"/>
      <c r="P154" s="18"/>
      <c r="Q154" s="18"/>
      <c r="R154" s="18"/>
      <c r="S154" s="19"/>
      <c r="T154" s="18"/>
      <c r="U154" s="20"/>
    </row>
    <row r="155" spans="2:21" x14ac:dyDescent="0.15">
      <c r="B155" s="45"/>
      <c r="C155" s="41"/>
      <c r="D155" s="21"/>
      <c r="E155" s="25">
        <f>IFERROR(E154/$D154*100,0)</f>
        <v>84.146341463414629</v>
      </c>
      <c r="F155" s="22">
        <f>IFERROR(F154/$D154*100,0)</f>
        <v>15.853658536585366</v>
      </c>
      <c r="G155" s="22">
        <f>IFERROR(G154/$D154*100,0)</f>
        <v>0</v>
      </c>
      <c r="H155" s="22"/>
      <c r="I155" s="22"/>
      <c r="J155" s="22"/>
      <c r="K155" s="22"/>
      <c r="L155" s="22"/>
      <c r="M155" s="22"/>
      <c r="N155" s="22"/>
      <c r="O155" s="22"/>
      <c r="P155" s="22"/>
      <c r="Q155" s="22"/>
      <c r="R155" s="22"/>
      <c r="S155" s="23"/>
      <c r="T155" s="22"/>
      <c r="U155" s="24"/>
    </row>
    <row r="156" spans="2:21" x14ac:dyDescent="0.15">
      <c r="B156" s="45"/>
      <c r="C156" s="40" t="s">
        <v>16</v>
      </c>
      <c r="D156" s="16">
        <v>134</v>
      </c>
      <c r="E156" s="17">
        <v>110</v>
      </c>
      <c r="F156" s="18">
        <v>18</v>
      </c>
      <c r="G156" s="18">
        <v>6</v>
      </c>
      <c r="H156" s="18"/>
      <c r="I156" s="18"/>
      <c r="J156" s="18"/>
      <c r="K156" s="18"/>
      <c r="L156" s="18"/>
      <c r="M156" s="18"/>
      <c r="N156" s="18"/>
      <c r="O156" s="18"/>
      <c r="P156" s="18"/>
      <c r="Q156" s="18"/>
      <c r="R156" s="18"/>
      <c r="S156" s="19"/>
      <c r="T156" s="18"/>
      <c r="U156" s="20"/>
    </row>
    <row r="157" spans="2:21" x14ac:dyDescent="0.15">
      <c r="B157" s="45"/>
      <c r="C157" s="41"/>
      <c r="D157" s="21"/>
      <c r="E157" s="25">
        <f>IFERROR(E156/$D156*100,0)</f>
        <v>82.089552238805979</v>
      </c>
      <c r="F157" s="22">
        <f>IFERROR(F156/$D156*100,0)</f>
        <v>13.432835820895523</v>
      </c>
      <c r="G157" s="22">
        <f>IFERROR(G156/$D156*100,0)</f>
        <v>4.4776119402985071</v>
      </c>
      <c r="H157" s="22"/>
      <c r="I157" s="22"/>
      <c r="J157" s="22"/>
      <c r="K157" s="22"/>
      <c r="L157" s="22"/>
      <c r="M157" s="22"/>
      <c r="N157" s="22"/>
      <c r="O157" s="22"/>
      <c r="P157" s="22"/>
      <c r="Q157" s="22"/>
      <c r="R157" s="22"/>
      <c r="S157" s="23"/>
      <c r="T157" s="22"/>
      <c r="U157" s="24"/>
    </row>
    <row r="158" spans="2:21" x14ac:dyDescent="0.15">
      <c r="B158" s="45"/>
      <c r="C158" s="40" t="s">
        <v>17</v>
      </c>
      <c r="D158" s="16">
        <v>396</v>
      </c>
      <c r="E158" s="17">
        <v>339</v>
      </c>
      <c r="F158" s="18">
        <v>46</v>
      </c>
      <c r="G158" s="18">
        <v>11</v>
      </c>
      <c r="H158" s="18"/>
      <c r="I158" s="18"/>
      <c r="J158" s="18"/>
      <c r="K158" s="18"/>
      <c r="L158" s="18"/>
      <c r="M158" s="18"/>
      <c r="N158" s="18"/>
      <c r="O158" s="18"/>
      <c r="P158" s="18"/>
      <c r="Q158" s="18"/>
      <c r="R158" s="18"/>
      <c r="S158" s="19"/>
      <c r="T158" s="18"/>
      <c r="U158" s="20"/>
    </row>
    <row r="159" spans="2:21" x14ac:dyDescent="0.15">
      <c r="B159" s="45"/>
      <c r="C159" s="41"/>
      <c r="D159" s="21"/>
      <c r="E159" s="25">
        <f>IFERROR(E158/$D158*100,0)</f>
        <v>85.606060606060609</v>
      </c>
      <c r="F159" s="22">
        <f>IFERROR(F158/$D158*100,0)</f>
        <v>11.616161616161616</v>
      </c>
      <c r="G159" s="22">
        <f>IFERROR(G158/$D158*100,0)</f>
        <v>2.7777777777777777</v>
      </c>
      <c r="H159" s="22"/>
      <c r="I159" s="22"/>
      <c r="J159" s="22"/>
      <c r="K159" s="22"/>
      <c r="L159" s="22"/>
      <c r="M159" s="22"/>
      <c r="N159" s="22"/>
      <c r="O159" s="22"/>
      <c r="P159" s="22"/>
      <c r="Q159" s="22"/>
      <c r="R159" s="22"/>
      <c r="S159" s="23"/>
      <c r="T159" s="22"/>
      <c r="U159" s="24"/>
    </row>
    <row r="160" spans="2:21" x14ac:dyDescent="0.15">
      <c r="B160" s="45"/>
      <c r="C160" s="40" t="s">
        <v>18</v>
      </c>
      <c r="D160" s="16">
        <v>403</v>
      </c>
      <c r="E160" s="17">
        <v>349</v>
      </c>
      <c r="F160" s="18">
        <v>43</v>
      </c>
      <c r="G160" s="18">
        <v>11</v>
      </c>
      <c r="H160" s="18"/>
      <c r="I160" s="18"/>
      <c r="J160" s="18"/>
      <c r="K160" s="18"/>
      <c r="L160" s="18"/>
      <c r="M160" s="18"/>
      <c r="N160" s="18"/>
      <c r="O160" s="18"/>
      <c r="P160" s="18"/>
      <c r="Q160" s="18"/>
      <c r="R160" s="18"/>
      <c r="S160" s="19"/>
      <c r="T160" s="18"/>
      <c r="U160" s="20"/>
    </row>
    <row r="161" spans="2:21" x14ac:dyDescent="0.15">
      <c r="B161" s="45"/>
      <c r="C161" s="41"/>
      <c r="D161" s="21"/>
      <c r="E161" s="25">
        <f>IFERROR(E160/$D160*100,0)</f>
        <v>86.600496277915624</v>
      </c>
      <c r="F161" s="22">
        <f>IFERROR(F160/$D160*100,0)</f>
        <v>10.669975186104217</v>
      </c>
      <c r="G161" s="22">
        <f>IFERROR(G160/$D160*100,0)</f>
        <v>2.7295285359801489</v>
      </c>
      <c r="H161" s="22"/>
      <c r="I161" s="22"/>
      <c r="J161" s="22"/>
      <c r="K161" s="22"/>
      <c r="L161" s="22"/>
      <c r="M161" s="22"/>
      <c r="N161" s="22"/>
      <c r="O161" s="22"/>
      <c r="P161" s="22"/>
      <c r="Q161" s="22"/>
      <c r="R161" s="22"/>
      <c r="S161" s="23"/>
      <c r="T161" s="22"/>
      <c r="U161" s="24"/>
    </row>
    <row r="162" spans="2:21" x14ac:dyDescent="0.15">
      <c r="B162" s="45"/>
      <c r="C162" s="40" t="s">
        <v>19</v>
      </c>
      <c r="D162" s="16">
        <v>47</v>
      </c>
      <c r="E162" s="17">
        <v>33</v>
      </c>
      <c r="F162" s="18">
        <v>13</v>
      </c>
      <c r="G162" s="18">
        <v>1</v>
      </c>
      <c r="H162" s="18"/>
      <c r="I162" s="18"/>
      <c r="J162" s="18"/>
      <c r="K162" s="18"/>
      <c r="L162" s="18"/>
      <c r="M162" s="18"/>
      <c r="N162" s="18"/>
      <c r="O162" s="18"/>
      <c r="P162" s="18"/>
      <c r="Q162" s="18"/>
      <c r="R162" s="18"/>
      <c r="S162" s="19"/>
      <c r="T162" s="18"/>
      <c r="U162" s="20"/>
    </row>
    <row r="163" spans="2:21" x14ac:dyDescent="0.15">
      <c r="B163" s="45"/>
      <c r="C163" s="41"/>
      <c r="D163" s="21"/>
      <c r="E163" s="25">
        <f>IFERROR(E162/$D162*100,0)</f>
        <v>70.212765957446805</v>
      </c>
      <c r="F163" s="22">
        <f>IFERROR(F162/$D162*100,0)</f>
        <v>27.659574468085108</v>
      </c>
      <c r="G163" s="22">
        <f>IFERROR(G162/$D162*100,0)</f>
        <v>2.1276595744680851</v>
      </c>
      <c r="H163" s="22"/>
      <c r="I163" s="22"/>
      <c r="J163" s="22"/>
      <c r="K163" s="22"/>
      <c r="L163" s="22"/>
      <c r="M163" s="22"/>
      <c r="N163" s="22"/>
      <c r="O163" s="22"/>
      <c r="P163" s="22"/>
      <c r="Q163" s="22"/>
      <c r="R163" s="22"/>
      <c r="S163" s="23"/>
      <c r="T163" s="22"/>
      <c r="U163" s="24"/>
    </row>
    <row r="164" spans="2:21" x14ac:dyDescent="0.15">
      <c r="B164" s="45"/>
      <c r="C164" s="40" t="s">
        <v>20</v>
      </c>
      <c r="D164" s="16">
        <v>591</v>
      </c>
      <c r="E164" s="17">
        <v>517</v>
      </c>
      <c r="F164" s="18">
        <v>52</v>
      </c>
      <c r="G164" s="18">
        <v>22</v>
      </c>
      <c r="H164" s="18"/>
      <c r="I164" s="18"/>
      <c r="J164" s="18"/>
      <c r="K164" s="18"/>
      <c r="L164" s="18"/>
      <c r="M164" s="18"/>
      <c r="N164" s="18"/>
      <c r="O164" s="18"/>
      <c r="P164" s="18"/>
      <c r="Q164" s="18"/>
      <c r="R164" s="18"/>
      <c r="S164" s="19"/>
      <c r="T164" s="18"/>
      <c r="U164" s="20"/>
    </row>
    <row r="165" spans="2:21" x14ac:dyDescent="0.15">
      <c r="B165" s="45"/>
      <c r="C165" s="41"/>
      <c r="D165" s="21"/>
      <c r="E165" s="25">
        <f>IFERROR(E164/$D164*100,0)</f>
        <v>87.478849407783414</v>
      </c>
      <c r="F165" s="22">
        <f>IFERROR(F164/$D164*100,0)</f>
        <v>8.7986463620981397</v>
      </c>
      <c r="G165" s="22">
        <f>IFERROR(G164/$D164*100,0)</f>
        <v>3.7225042301184432</v>
      </c>
      <c r="H165" s="22"/>
      <c r="I165" s="22"/>
      <c r="J165" s="22"/>
      <c r="K165" s="22"/>
      <c r="L165" s="22"/>
      <c r="M165" s="22"/>
      <c r="N165" s="22"/>
      <c r="O165" s="22"/>
      <c r="P165" s="22"/>
      <c r="Q165" s="22"/>
      <c r="R165" s="22"/>
      <c r="S165" s="23"/>
      <c r="T165" s="22"/>
      <c r="U165" s="24"/>
    </row>
    <row r="166" spans="2:21" x14ac:dyDescent="0.15">
      <c r="B166" s="45"/>
      <c r="C166" s="40" t="s">
        <v>21</v>
      </c>
      <c r="D166" s="16">
        <v>109</v>
      </c>
      <c r="E166" s="17">
        <v>92</v>
      </c>
      <c r="F166" s="18">
        <v>14</v>
      </c>
      <c r="G166" s="18">
        <v>3</v>
      </c>
      <c r="H166" s="18"/>
      <c r="I166" s="18"/>
      <c r="J166" s="18"/>
      <c r="K166" s="18"/>
      <c r="L166" s="18"/>
      <c r="M166" s="18"/>
      <c r="N166" s="18"/>
      <c r="O166" s="18"/>
      <c r="P166" s="18"/>
      <c r="Q166" s="18"/>
      <c r="R166" s="18"/>
      <c r="S166" s="19"/>
      <c r="T166" s="18"/>
      <c r="U166" s="20"/>
    </row>
    <row r="167" spans="2:21" x14ac:dyDescent="0.15">
      <c r="B167" s="45"/>
      <c r="C167" s="41"/>
      <c r="D167" s="21"/>
      <c r="E167" s="25">
        <f>IFERROR(E166/$D166*100,0)</f>
        <v>84.403669724770651</v>
      </c>
      <c r="F167" s="22">
        <f>IFERROR(F166/$D166*100,0)</f>
        <v>12.844036697247708</v>
      </c>
      <c r="G167" s="22">
        <f>IFERROR(G166/$D166*100,0)</f>
        <v>2.7522935779816518</v>
      </c>
      <c r="H167" s="22"/>
      <c r="I167" s="22"/>
      <c r="J167" s="22"/>
      <c r="K167" s="22"/>
      <c r="L167" s="22"/>
      <c r="M167" s="22"/>
      <c r="N167" s="22"/>
      <c r="O167" s="22"/>
      <c r="P167" s="22"/>
      <c r="Q167" s="22"/>
      <c r="R167" s="22"/>
      <c r="S167" s="23"/>
      <c r="T167" s="22"/>
      <c r="U167" s="24"/>
    </row>
    <row r="168" spans="2:21" x14ac:dyDescent="0.15">
      <c r="B168" s="45"/>
      <c r="C168" s="40" t="s">
        <v>0</v>
      </c>
      <c r="D168" s="16">
        <v>41</v>
      </c>
      <c r="E168" s="17">
        <v>30</v>
      </c>
      <c r="F168" s="18">
        <v>6</v>
      </c>
      <c r="G168" s="18">
        <v>5</v>
      </c>
      <c r="H168" s="18"/>
      <c r="I168" s="18"/>
      <c r="J168" s="18"/>
      <c r="K168" s="18"/>
      <c r="L168" s="18"/>
      <c r="M168" s="18"/>
      <c r="N168" s="18"/>
      <c r="O168" s="18"/>
      <c r="P168" s="18"/>
      <c r="Q168" s="18"/>
      <c r="R168" s="18"/>
      <c r="S168" s="19"/>
      <c r="T168" s="18"/>
      <c r="U168" s="20"/>
    </row>
    <row r="169" spans="2:21" x14ac:dyDescent="0.15">
      <c r="B169" s="46"/>
      <c r="C169" s="41"/>
      <c r="D169" s="21"/>
      <c r="E169" s="25">
        <f>IFERROR(E168/$D168*100,0)</f>
        <v>73.170731707317074</v>
      </c>
      <c r="F169" s="22">
        <f>IFERROR(F168/$D168*100,0)</f>
        <v>14.634146341463413</v>
      </c>
      <c r="G169" s="22">
        <f>IFERROR(G168/$D168*100,0)</f>
        <v>12.195121951219512</v>
      </c>
      <c r="H169" s="22"/>
      <c r="I169" s="22"/>
      <c r="J169" s="22"/>
      <c r="K169" s="22"/>
      <c r="L169" s="22"/>
      <c r="M169" s="22"/>
      <c r="N169" s="22"/>
      <c r="O169" s="22"/>
      <c r="P169" s="22"/>
      <c r="Q169" s="22"/>
      <c r="R169" s="22"/>
      <c r="S169" s="23"/>
      <c r="T169" s="22"/>
      <c r="U169" s="24"/>
    </row>
    <row r="170" spans="2:21" x14ac:dyDescent="0.15">
      <c r="B170" s="37" t="s">
        <v>26</v>
      </c>
      <c r="C170" s="40" t="s">
        <v>27</v>
      </c>
      <c r="D170" s="16">
        <v>1531</v>
      </c>
      <c r="E170" s="17">
        <v>1315</v>
      </c>
      <c r="F170" s="18">
        <v>188</v>
      </c>
      <c r="G170" s="18">
        <v>28</v>
      </c>
      <c r="H170" s="18"/>
      <c r="I170" s="18"/>
      <c r="J170" s="18"/>
      <c r="K170" s="18"/>
      <c r="L170" s="18"/>
      <c r="M170" s="18"/>
      <c r="N170" s="18"/>
      <c r="O170" s="18"/>
      <c r="P170" s="18"/>
      <c r="Q170" s="18"/>
      <c r="R170" s="18"/>
      <c r="S170" s="19"/>
      <c r="T170" s="18"/>
      <c r="U170" s="20"/>
    </row>
    <row r="171" spans="2:21" x14ac:dyDescent="0.15">
      <c r="B171" s="38"/>
      <c r="C171" s="41"/>
      <c r="D171" s="21"/>
      <c r="E171" s="25">
        <f>IFERROR(E170/$D170*100,0)</f>
        <v>85.891574134552584</v>
      </c>
      <c r="F171" s="22">
        <f>IFERROR(F170/$D170*100,0)</f>
        <v>12.279555845852384</v>
      </c>
      <c r="G171" s="22">
        <f>IFERROR(G170/$D170*100,0)</f>
        <v>1.8288700195950358</v>
      </c>
      <c r="H171" s="22"/>
      <c r="I171" s="22"/>
      <c r="J171" s="22"/>
      <c r="K171" s="22"/>
      <c r="L171" s="22"/>
      <c r="M171" s="22"/>
      <c r="N171" s="22"/>
      <c r="O171" s="22"/>
      <c r="P171" s="22"/>
      <c r="Q171" s="22"/>
      <c r="R171" s="22"/>
      <c r="S171" s="23"/>
      <c r="T171" s="22"/>
      <c r="U171" s="24"/>
    </row>
    <row r="172" spans="2:21" x14ac:dyDescent="0.15">
      <c r="B172" s="38"/>
      <c r="C172" s="40" t="s">
        <v>31</v>
      </c>
      <c r="D172" s="16">
        <v>77</v>
      </c>
      <c r="E172" s="17">
        <v>55</v>
      </c>
      <c r="F172" s="18">
        <v>21</v>
      </c>
      <c r="G172" s="18">
        <v>1</v>
      </c>
      <c r="H172" s="18"/>
      <c r="I172" s="18"/>
      <c r="J172" s="18"/>
      <c r="K172" s="18"/>
      <c r="L172" s="18"/>
      <c r="M172" s="18"/>
      <c r="N172" s="18"/>
      <c r="O172" s="18"/>
      <c r="P172" s="18"/>
      <c r="Q172" s="18"/>
      <c r="R172" s="18"/>
      <c r="S172" s="19"/>
      <c r="T172" s="18"/>
      <c r="U172" s="20"/>
    </row>
    <row r="173" spans="2:21" x14ac:dyDescent="0.15">
      <c r="B173" s="38"/>
      <c r="C173" s="41"/>
      <c r="D173" s="21"/>
      <c r="E173" s="25">
        <f>IFERROR(E172/$D172*100,0)</f>
        <v>71.428571428571431</v>
      </c>
      <c r="F173" s="22">
        <f>IFERROR(F172/$D172*100,0)</f>
        <v>27.27272727272727</v>
      </c>
      <c r="G173" s="22">
        <f>IFERROR(G172/$D172*100,0)</f>
        <v>1.2987012987012987</v>
      </c>
      <c r="H173" s="22"/>
      <c r="I173" s="22"/>
      <c r="J173" s="22"/>
      <c r="K173" s="22"/>
      <c r="L173" s="22"/>
      <c r="M173" s="22"/>
      <c r="N173" s="22"/>
      <c r="O173" s="22"/>
      <c r="P173" s="22"/>
      <c r="Q173" s="22"/>
      <c r="R173" s="22"/>
      <c r="S173" s="23"/>
      <c r="T173" s="22"/>
      <c r="U173" s="24"/>
    </row>
    <row r="174" spans="2:21" x14ac:dyDescent="0.15">
      <c r="B174" s="38"/>
      <c r="C174" s="40" t="s">
        <v>32</v>
      </c>
      <c r="D174" s="16">
        <v>93</v>
      </c>
      <c r="E174" s="17">
        <v>80</v>
      </c>
      <c r="F174" s="18">
        <v>13</v>
      </c>
      <c r="G174" s="18">
        <v>0</v>
      </c>
      <c r="H174" s="18"/>
      <c r="I174" s="18"/>
      <c r="J174" s="18"/>
      <c r="K174" s="18"/>
      <c r="L174" s="18"/>
      <c r="M174" s="18"/>
      <c r="N174" s="18"/>
      <c r="O174" s="18"/>
      <c r="P174" s="18"/>
      <c r="Q174" s="18"/>
      <c r="R174" s="18"/>
      <c r="S174" s="19"/>
      <c r="T174" s="18"/>
      <c r="U174" s="20"/>
    </row>
    <row r="175" spans="2:21" x14ac:dyDescent="0.15">
      <c r="B175" s="38"/>
      <c r="C175" s="41"/>
      <c r="D175" s="21"/>
      <c r="E175" s="25">
        <f>IFERROR(E174/$D174*100,0)</f>
        <v>86.021505376344081</v>
      </c>
      <c r="F175" s="22">
        <f>IFERROR(F174/$D174*100,0)</f>
        <v>13.978494623655912</v>
      </c>
      <c r="G175" s="22">
        <f>IFERROR(G174/$D174*100,0)</f>
        <v>0</v>
      </c>
      <c r="H175" s="22"/>
      <c r="I175" s="22"/>
      <c r="J175" s="22"/>
      <c r="K175" s="22"/>
      <c r="L175" s="22"/>
      <c r="M175" s="22"/>
      <c r="N175" s="22"/>
      <c r="O175" s="22"/>
      <c r="P175" s="22"/>
      <c r="Q175" s="22"/>
      <c r="R175" s="22"/>
      <c r="S175" s="23"/>
      <c r="T175" s="22"/>
      <c r="U175" s="24"/>
    </row>
    <row r="176" spans="2:21" x14ac:dyDescent="0.15">
      <c r="B176" s="38"/>
      <c r="C176" s="40" t="s">
        <v>33</v>
      </c>
      <c r="D176" s="16">
        <v>167</v>
      </c>
      <c r="E176" s="17">
        <v>140</v>
      </c>
      <c r="F176" s="18">
        <v>26</v>
      </c>
      <c r="G176" s="18">
        <v>1</v>
      </c>
      <c r="H176" s="18"/>
      <c r="I176" s="18"/>
      <c r="J176" s="18"/>
      <c r="K176" s="18"/>
      <c r="L176" s="18"/>
      <c r="M176" s="18"/>
      <c r="N176" s="18"/>
      <c r="O176" s="18"/>
      <c r="P176" s="18"/>
      <c r="Q176" s="18"/>
      <c r="R176" s="18"/>
      <c r="S176" s="19"/>
      <c r="T176" s="18"/>
      <c r="U176" s="20"/>
    </row>
    <row r="177" spans="2:21" x14ac:dyDescent="0.15">
      <c r="B177" s="38"/>
      <c r="C177" s="41"/>
      <c r="D177" s="21"/>
      <c r="E177" s="25">
        <f>IFERROR(E176/$D176*100,0)</f>
        <v>83.832335329341305</v>
      </c>
      <c r="F177" s="22">
        <f>IFERROR(F176/$D176*100,0)</f>
        <v>15.568862275449103</v>
      </c>
      <c r="G177" s="22">
        <f>IFERROR(G176/$D176*100,0)</f>
        <v>0.5988023952095809</v>
      </c>
      <c r="H177" s="22"/>
      <c r="I177" s="22"/>
      <c r="J177" s="22"/>
      <c r="K177" s="22"/>
      <c r="L177" s="22"/>
      <c r="M177" s="22"/>
      <c r="N177" s="22"/>
      <c r="O177" s="22"/>
      <c r="P177" s="22"/>
      <c r="Q177" s="22"/>
      <c r="R177" s="22"/>
      <c r="S177" s="23"/>
      <c r="T177" s="22"/>
      <c r="U177" s="24"/>
    </row>
    <row r="178" spans="2:21" x14ac:dyDescent="0.15">
      <c r="B178" s="38"/>
      <c r="C178" s="40" t="s">
        <v>34</v>
      </c>
      <c r="D178" s="16">
        <v>112</v>
      </c>
      <c r="E178" s="17">
        <v>97</v>
      </c>
      <c r="F178" s="18">
        <v>12</v>
      </c>
      <c r="G178" s="18">
        <v>3</v>
      </c>
      <c r="H178" s="18"/>
      <c r="I178" s="18"/>
      <c r="J178" s="18"/>
      <c r="K178" s="18"/>
      <c r="L178" s="18"/>
      <c r="M178" s="18"/>
      <c r="N178" s="18"/>
      <c r="O178" s="18"/>
      <c r="P178" s="18"/>
      <c r="Q178" s="18"/>
      <c r="R178" s="18"/>
      <c r="S178" s="19"/>
      <c r="T178" s="18"/>
      <c r="U178" s="20"/>
    </row>
    <row r="179" spans="2:21" x14ac:dyDescent="0.15">
      <c r="B179" s="38"/>
      <c r="C179" s="41"/>
      <c r="D179" s="21"/>
      <c r="E179" s="25">
        <f>IFERROR(E178/$D178*100,0)</f>
        <v>86.607142857142861</v>
      </c>
      <c r="F179" s="22">
        <f>IFERROR(F178/$D178*100,0)</f>
        <v>10.714285714285714</v>
      </c>
      <c r="G179" s="22">
        <f>IFERROR(G178/$D178*100,0)</f>
        <v>2.6785714285714284</v>
      </c>
      <c r="H179" s="22"/>
      <c r="I179" s="22"/>
      <c r="J179" s="22"/>
      <c r="K179" s="22"/>
      <c r="L179" s="22"/>
      <c r="M179" s="22"/>
      <c r="N179" s="22"/>
      <c r="O179" s="22"/>
      <c r="P179" s="22"/>
      <c r="Q179" s="22"/>
      <c r="R179" s="22"/>
      <c r="S179" s="23"/>
      <c r="T179" s="22"/>
      <c r="U179" s="24"/>
    </row>
    <row r="180" spans="2:21" x14ac:dyDescent="0.15">
      <c r="B180" s="38"/>
      <c r="C180" s="40" t="s">
        <v>35</v>
      </c>
      <c r="D180" s="16">
        <v>116</v>
      </c>
      <c r="E180" s="17">
        <v>99</v>
      </c>
      <c r="F180" s="18">
        <v>16</v>
      </c>
      <c r="G180" s="18">
        <v>1</v>
      </c>
      <c r="H180" s="18"/>
      <c r="I180" s="18"/>
      <c r="J180" s="18"/>
      <c r="K180" s="18"/>
      <c r="L180" s="18"/>
      <c r="M180" s="18"/>
      <c r="N180" s="18"/>
      <c r="O180" s="18"/>
      <c r="P180" s="18"/>
      <c r="Q180" s="18"/>
      <c r="R180" s="18"/>
      <c r="S180" s="19"/>
      <c r="T180" s="18"/>
      <c r="U180" s="20"/>
    </row>
    <row r="181" spans="2:21" x14ac:dyDescent="0.15">
      <c r="B181" s="38"/>
      <c r="C181" s="41"/>
      <c r="D181" s="21"/>
      <c r="E181" s="25">
        <f>IFERROR(E180/$D180*100,0)</f>
        <v>85.34482758620689</v>
      </c>
      <c r="F181" s="22">
        <f>IFERROR(F180/$D180*100,0)</f>
        <v>13.793103448275861</v>
      </c>
      <c r="G181" s="22">
        <f>IFERROR(G180/$D180*100,0)</f>
        <v>0.86206896551724133</v>
      </c>
      <c r="H181" s="22"/>
      <c r="I181" s="22"/>
      <c r="J181" s="22"/>
      <c r="K181" s="22"/>
      <c r="L181" s="22"/>
      <c r="M181" s="22"/>
      <c r="N181" s="22"/>
      <c r="O181" s="22"/>
      <c r="P181" s="22"/>
      <c r="Q181" s="22"/>
      <c r="R181" s="22"/>
      <c r="S181" s="23"/>
      <c r="T181" s="22"/>
      <c r="U181" s="24"/>
    </row>
    <row r="182" spans="2:21" x14ac:dyDescent="0.15">
      <c r="B182" s="38"/>
      <c r="C182" s="40" t="s">
        <v>36</v>
      </c>
      <c r="D182" s="16">
        <v>122</v>
      </c>
      <c r="E182" s="17">
        <v>103</v>
      </c>
      <c r="F182" s="18">
        <v>18</v>
      </c>
      <c r="G182" s="18">
        <v>1</v>
      </c>
      <c r="H182" s="18"/>
      <c r="I182" s="18"/>
      <c r="J182" s="18"/>
      <c r="K182" s="18"/>
      <c r="L182" s="18"/>
      <c r="M182" s="18"/>
      <c r="N182" s="18"/>
      <c r="O182" s="18"/>
      <c r="P182" s="18"/>
      <c r="Q182" s="18"/>
      <c r="R182" s="18"/>
      <c r="S182" s="19"/>
      <c r="T182" s="18"/>
      <c r="U182" s="20"/>
    </row>
    <row r="183" spans="2:21" x14ac:dyDescent="0.15">
      <c r="B183" s="38"/>
      <c r="C183" s="41"/>
      <c r="D183" s="21"/>
      <c r="E183" s="25">
        <f>IFERROR(E182/$D182*100,0)</f>
        <v>84.426229508196727</v>
      </c>
      <c r="F183" s="22">
        <f>IFERROR(F182/$D182*100,0)</f>
        <v>14.754098360655737</v>
      </c>
      <c r="G183" s="22">
        <f>IFERROR(G182/$D182*100,0)</f>
        <v>0.81967213114754101</v>
      </c>
      <c r="H183" s="22"/>
      <c r="I183" s="22"/>
      <c r="J183" s="22"/>
      <c r="K183" s="22"/>
      <c r="L183" s="22"/>
      <c r="M183" s="22"/>
      <c r="N183" s="22"/>
      <c r="O183" s="22"/>
      <c r="P183" s="22"/>
      <c r="Q183" s="22"/>
      <c r="R183" s="22"/>
      <c r="S183" s="23"/>
      <c r="T183" s="22"/>
      <c r="U183" s="24"/>
    </row>
    <row r="184" spans="2:21" x14ac:dyDescent="0.15">
      <c r="B184" s="38"/>
      <c r="C184" s="40" t="s">
        <v>29</v>
      </c>
      <c r="D184" s="16">
        <v>340</v>
      </c>
      <c r="E184" s="17">
        <v>283</v>
      </c>
      <c r="F184" s="18">
        <v>38</v>
      </c>
      <c r="G184" s="18">
        <v>19</v>
      </c>
      <c r="H184" s="18"/>
      <c r="I184" s="18"/>
      <c r="J184" s="18"/>
      <c r="K184" s="18"/>
      <c r="L184" s="18"/>
      <c r="M184" s="18"/>
      <c r="N184" s="18"/>
      <c r="O184" s="18"/>
      <c r="P184" s="18"/>
      <c r="Q184" s="18"/>
      <c r="R184" s="18"/>
      <c r="S184" s="19"/>
      <c r="T184" s="18"/>
      <c r="U184" s="20"/>
    </row>
    <row r="185" spans="2:21" x14ac:dyDescent="0.15">
      <c r="B185" s="38"/>
      <c r="C185" s="41"/>
      <c r="D185" s="21"/>
      <c r="E185" s="25">
        <f>IFERROR(E184/$D184*100,0)</f>
        <v>83.235294117647058</v>
      </c>
      <c r="F185" s="22">
        <f>IFERROR(F184/$D184*100,0)</f>
        <v>11.176470588235295</v>
      </c>
      <c r="G185" s="22">
        <f>IFERROR(G184/$D184*100,0)</f>
        <v>5.5882352941176476</v>
      </c>
      <c r="H185" s="22"/>
      <c r="I185" s="22"/>
      <c r="J185" s="22"/>
      <c r="K185" s="22"/>
      <c r="L185" s="22"/>
      <c r="M185" s="22"/>
      <c r="N185" s="22"/>
      <c r="O185" s="22"/>
      <c r="P185" s="22"/>
      <c r="Q185" s="22"/>
      <c r="R185" s="22"/>
      <c r="S185" s="23"/>
      <c r="T185" s="22"/>
      <c r="U185" s="24"/>
    </row>
    <row r="186" spans="2:21" x14ac:dyDescent="0.15">
      <c r="B186" s="38"/>
      <c r="C186" s="40" t="s">
        <v>28</v>
      </c>
      <c r="D186" s="16">
        <v>489</v>
      </c>
      <c r="E186" s="17">
        <v>439</v>
      </c>
      <c r="F186" s="18">
        <v>43</v>
      </c>
      <c r="G186" s="18">
        <v>7</v>
      </c>
      <c r="H186" s="18"/>
      <c r="I186" s="18"/>
      <c r="J186" s="18"/>
      <c r="K186" s="18"/>
      <c r="L186" s="18"/>
      <c r="M186" s="18"/>
      <c r="N186" s="18"/>
      <c r="O186" s="18"/>
      <c r="P186" s="18"/>
      <c r="Q186" s="18"/>
      <c r="R186" s="18"/>
      <c r="S186" s="19"/>
      <c r="T186" s="18"/>
      <c r="U186" s="20"/>
    </row>
    <row r="187" spans="2:21" x14ac:dyDescent="0.15">
      <c r="B187" s="38"/>
      <c r="C187" s="41"/>
      <c r="D187" s="21"/>
      <c r="E187" s="25">
        <f>IFERROR(E186/$D186*100,0)</f>
        <v>89.77505112474438</v>
      </c>
      <c r="F187" s="22">
        <f>IFERROR(F186/$D186*100,0)</f>
        <v>8.7934560327198366</v>
      </c>
      <c r="G187" s="22">
        <f>IFERROR(G186/$D186*100,0)</f>
        <v>1.4314928425357873</v>
      </c>
      <c r="H187" s="22"/>
      <c r="I187" s="22"/>
      <c r="J187" s="22"/>
      <c r="K187" s="22"/>
      <c r="L187" s="22"/>
      <c r="M187" s="22"/>
      <c r="N187" s="22"/>
      <c r="O187" s="22"/>
      <c r="P187" s="22"/>
      <c r="Q187" s="22"/>
      <c r="R187" s="22"/>
      <c r="S187" s="23"/>
      <c r="T187" s="22"/>
      <c r="U187" s="24"/>
    </row>
    <row r="188" spans="2:21" x14ac:dyDescent="0.15">
      <c r="B188" s="38"/>
      <c r="C188" s="40" t="s">
        <v>30</v>
      </c>
      <c r="D188" s="16">
        <v>465</v>
      </c>
      <c r="E188" s="17">
        <v>396</v>
      </c>
      <c r="F188" s="18">
        <v>51</v>
      </c>
      <c r="G188" s="18">
        <v>18</v>
      </c>
      <c r="H188" s="18"/>
      <c r="I188" s="18"/>
      <c r="J188" s="18"/>
      <c r="K188" s="18"/>
      <c r="L188" s="18"/>
      <c r="M188" s="18"/>
      <c r="N188" s="18"/>
      <c r="O188" s="18"/>
      <c r="P188" s="18"/>
      <c r="Q188" s="18"/>
      <c r="R188" s="18"/>
      <c r="S188" s="19"/>
      <c r="T188" s="18"/>
      <c r="U188" s="20"/>
    </row>
    <row r="189" spans="2:21" x14ac:dyDescent="0.15">
      <c r="B189" s="38"/>
      <c r="C189" s="41"/>
      <c r="D189" s="21"/>
      <c r="E189" s="25">
        <f>IFERROR(E188/$D188*100,0)</f>
        <v>85.161290322580641</v>
      </c>
      <c r="F189" s="22">
        <f>IFERROR(F188/$D188*100,0)</f>
        <v>10.967741935483872</v>
      </c>
      <c r="G189" s="22">
        <f>IFERROR(G188/$D188*100,0)</f>
        <v>3.870967741935484</v>
      </c>
      <c r="H189" s="22"/>
      <c r="I189" s="22"/>
      <c r="J189" s="22"/>
      <c r="K189" s="22"/>
      <c r="L189" s="22"/>
      <c r="M189" s="22"/>
      <c r="N189" s="22"/>
      <c r="O189" s="22"/>
      <c r="P189" s="22"/>
      <c r="Q189" s="22"/>
      <c r="R189" s="22"/>
      <c r="S189" s="23"/>
      <c r="T189" s="22"/>
      <c r="U189" s="24"/>
    </row>
    <row r="190" spans="2:21" x14ac:dyDescent="0.15">
      <c r="B190" s="38"/>
      <c r="C190" s="40" t="s">
        <v>0</v>
      </c>
      <c r="D190" s="16">
        <v>40</v>
      </c>
      <c r="E190" s="17">
        <v>29</v>
      </c>
      <c r="F190" s="18">
        <v>6</v>
      </c>
      <c r="G190" s="18">
        <v>5</v>
      </c>
      <c r="H190" s="18"/>
      <c r="I190" s="18"/>
      <c r="J190" s="18"/>
      <c r="K190" s="18"/>
      <c r="L190" s="18"/>
      <c r="M190" s="18"/>
      <c r="N190" s="18"/>
      <c r="O190" s="18"/>
      <c r="P190" s="18"/>
      <c r="Q190" s="18"/>
      <c r="R190" s="18"/>
      <c r="S190" s="19"/>
      <c r="T190" s="18"/>
      <c r="U190" s="20"/>
    </row>
    <row r="191" spans="2:21" x14ac:dyDescent="0.15">
      <c r="B191" s="39"/>
      <c r="C191" s="41"/>
      <c r="D191" s="21"/>
      <c r="E191" s="25">
        <f>IFERROR(E190/$D190*100,0)</f>
        <v>72.5</v>
      </c>
      <c r="F191" s="22">
        <f>IFERROR(F190/$D190*100,0)</f>
        <v>15</v>
      </c>
      <c r="G191" s="22">
        <f>IFERROR(G190/$D190*100,0)</f>
        <v>12.5</v>
      </c>
      <c r="H191" s="22"/>
      <c r="I191" s="22"/>
      <c r="J191" s="22"/>
      <c r="K191" s="22"/>
      <c r="L191" s="22"/>
      <c r="M191" s="22"/>
      <c r="N191" s="22"/>
      <c r="O191" s="22"/>
      <c r="P191" s="22"/>
      <c r="Q191" s="22"/>
      <c r="R191" s="22"/>
      <c r="S191" s="23"/>
      <c r="T191" s="22"/>
      <c r="U191" s="24"/>
    </row>
    <row r="192" spans="2:21" x14ac:dyDescent="0.15">
      <c r="B192" s="37" t="s">
        <v>40</v>
      </c>
      <c r="C192" s="40" t="s">
        <v>41</v>
      </c>
      <c r="D192" s="16">
        <v>1196</v>
      </c>
      <c r="E192" s="17">
        <v>1042</v>
      </c>
      <c r="F192" s="18">
        <v>126</v>
      </c>
      <c r="G192" s="18">
        <v>28</v>
      </c>
      <c r="H192" s="18"/>
      <c r="I192" s="18"/>
      <c r="J192" s="18"/>
      <c r="K192" s="18"/>
      <c r="L192" s="18"/>
      <c r="M192" s="18"/>
      <c r="N192" s="18"/>
      <c r="O192" s="18"/>
      <c r="P192" s="18"/>
      <c r="Q192" s="18"/>
      <c r="R192" s="18"/>
      <c r="S192" s="19"/>
      <c r="T192" s="18"/>
      <c r="U192" s="20"/>
    </row>
    <row r="193" spans="1:21" x14ac:dyDescent="0.15">
      <c r="B193" s="38"/>
      <c r="C193" s="41"/>
      <c r="D193" s="21"/>
      <c r="E193" s="25">
        <f>IFERROR(E192/$D192*100,0)</f>
        <v>87.123745819397996</v>
      </c>
      <c r="F193" s="22">
        <f>IFERROR(F192/$D192*100,0)</f>
        <v>10.535117056856187</v>
      </c>
      <c r="G193" s="22">
        <f>IFERROR(G192/$D192*100,0)</f>
        <v>2.3411371237458192</v>
      </c>
      <c r="H193" s="22"/>
      <c r="I193" s="22"/>
      <c r="J193" s="22"/>
      <c r="K193" s="22"/>
      <c r="L193" s="22"/>
      <c r="M193" s="22"/>
      <c r="N193" s="22"/>
      <c r="O193" s="22"/>
      <c r="P193" s="22"/>
      <c r="Q193" s="22"/>
      <c r="R193" s="22"/>
      <c r="S193" s="23"/>
      <c r="T193" s="22"/>
      <c r="U193" s="24"/>
    </row>
    <row r="194" spans="1:21" x14ac:dyDescent="0.15">
      <c r="B194" s="38"/>
      <c r="C194" s="40" t="s">
        <v>42</v>
      </c>
      <c r="D194" s="16">
        <v>1268</v>
      </c>
      <c r="E194" s="17">
        <v>1070</v>
      </c>
      <c r="F194" s="18">
        <v>169</v>
      </c>
      <c r="G194" s="18">
        <v>29</v>
      </c>
      <c r="H194" s="18"/>
      <c r="I194" s="18"/>
      <c r="J194" s="18"/>
      <c r="K194" s="18"/>
      <c r="L194" s="18"/>
      <c r="M194" s="18"/>
      <c r="N194" s="18"/>
      <c r="O194" s="18"/>
      <c r="P194" s="18"/>
      <c r="Q194" s="18"/>
      <c r="R194" s="18"/>
      <c r="S194" s="19"/>
      <c r="T194" s="18"/>
      <c r="U194" s="20"/>
    </row>
    <row r="195" spans="1:21" x14ac:dyDescent="0.15">
      <c r="B195" s="38"/>
      <c r="C195" s="41"/>
      <c r="D195" s="21"/>
      <c r="E195" s="25">
        <f>IFERROR(E194/$D194*100,0)</f>
        <v>84.384858044164034</v>
      </c>
      <c r="F195" s="22">
        <f>IFERROR(F194/$D194*100,0)</f>
        <v>13.32807570977918</v>
      </c>
      <c r="G195" s="22">
        <f>IFERROR(G194/$D194*100,0)</f>
        <v>2.2870662460567823</v>
      </c>
      <c r="H195" s="22"/>
      <c r="I195" s="22"/>
      <c r="J195" s="22"/>
      <c r="K195" s="22"/>
      <c r="L195" s="22"/>
      <c r="M195" s="22"/>
      <c r="N195" s="22"/>
      <c r="O195" s="22"/>
      <c r="P195" s="22"/>
      <c r="Q195" s="22"/>
      <c r="R195" s="22"/>
      <c r="S195" s="23"/>
      <c r="T195" s="22"/>
      <c r="U195" s="24"/>
    </row>
    <row r="196" spans="1:21" x14ac:dyDescent="0.15">
      <c r="B196" s="38"/>
      <c r="C196" s="40" t="s">
        <v>21</v>
      </c>
      <c r="D196" s="16">
        <v>33</v>
      </c>
      <c r="E196" s="17">
        <v>23</v>
      </c>
      <c r="F196" s="18">
        <v>7</v>
      </c>
      <c r="G196" s="18">
        <v>3</v>
      </c>
      <c r="H196" s="18"/>
      <c r="I196" s="18"/>
      <c r="J196" s="18"/>
      <c r="K196" s="18"/>
      <c r="L196" s="18"/>
      <c r="M196" s="18"/>
      <c r="N196" s="18"/>
      <c r="O196" s="18"/>
      <c r="P196" s="18"/>
      <c r="Q196" s="18"/>
      <c r="R196" s="18"/>
      <c r="S196" s="19"/>
      <c r="T196" s="18"/>
      <c r="U196" s="20"/>
    </row>
    <row r="197" spans="1:21" x14ac:dyDescent="0.15">
      <c r="B197" s="38"/>
      <c r="C197" s="41"/>
      <c r="D197" s="21"/>
      <c r="E197" s="25">
        <f>IFERROR(E196/$D196*100,0)</f>
        <v>69.696969696969703</v>
      </c>
      <c r="F197" s="22">
        <f>IFERROR(F196/$D196*100,0)</f>
        <v>21.212121212121211</v>
      </c>
      <c r="G197" s="22">
        <f>IFERROR(G196/$D196*100,0)</f>
        <v>9.0909090909090917</v>
      </c>
      <c r="H197" s="22"/>
      <c r="I197" s="22"/>
      <c r="J197" s="22"/>
      <c r="K197" s="22"/>
      <c r="L197" s="22"/>
      <c r="M197" s="22"/>
      <c r="N197" s="22"/>
      <c r="O197" s="22"/>
      <c r="P197" s="22"/>
      <c r="Q197" s="22"/>
      <c r="R197" s="22"/>
      <c r="S197" s="23"/>
      <c r="T197" s="22"/>
      <c r="U197" s="24"/>
    </row>
    <row r="198" spans="1:21" x14ac:dyDescent="0.15">
      <c r="B198" s="38"/>
      <c r="C198" s="40" t="s">
        <v>0</v>
      </c>
      <c r="D198" s="16">
        <v>36</v>
      </c>
      <c r="E198" s="17">
        <v>25</v>
      </c>
      <c r="F198" s="18">
        <v>4</v>
      </c>
      <c r="G198" s="18">
        <v>7</v>
      </c>
      <c r="H198" s="18"/>
      <c r="I198" s="18"/>
      <c r="J198" s="18"/>
      <c r="K198" s="18"/>
      <c r="L198" s="18"/>
      <c r="M198" s="18"/>
      <c r="N198" s="18"/>
      <c r="O198" s="18"/>
      <c r="P198" s="18"/>
      <c r="Q198" s="18"/>
      <c r="R198" s="18"/>
      <c r="S198" s="19"/>
      <c r="T198" s="18"/>
      <c r="U198" s="20"/>
    </row>
    <row r="199" spans="1:21" x14ac:dyDescent="0.15">
      <c r="B199" s="39"/>
      <c r="C199" s="41"/>
      <c r="D199" s="21"/>
      <c r="E199" s="25">
        <f>IFERROR(E198/$D198*100,0)</f>
        <v>69.444444444444443</v>
      </c>
      <c r="F199" s="22">
        <f>IFERROR(F198/$D198*100,0)</f>
        <v>11.111111111111111</v>
      </c>
      <c r="G199" s="22">
        <f>IFERROR(G198/$D198*100,0)</f>
        <v>19.444444444444446</v>
      </c>
      <c r="H199" s="22"/>
      <c r="I199" s="22"/>
      <c r="J199" s="22"/>
      <c r="K199" s="22"/>
      <c r="L199" s="22"/>
      <c r="M199" s="22"/>
      <c r="N199" s="22"/>
      <c r="O199" s="22"/>
      <c r="P199" s="22"/>
      <c r="Q199" s="22"/>
      <c r="R199" s="22"/>
      <c r="S199" s="23"/>
      <c r="T199" s="22"/>
      <c r="U199" s="24"/>
    </row>
    <row r="201" spans="1:21" ht="20.100000000000001" customHeight="1" x14ac:dyDescent="0.15">
      <c r="A201" s="47" t="str">
        <f ca="1">RIGHT(CELL("filename",A201), LEN(CELL("filename",A201))-FIND("]",CELL("filename",A201)))</f>
        <v>問19</v>
      </c>
      <c r="B201" s="47"/>
      <c r="C201" s="54" t="s">
        <v>45</v>
      </c>
      <c r="D201" s="54"/>
      <c r="E201" s="54"/>
      <c r="F201" s="54"/>
      <c r="G201" s="54"/>
      <c r="H201" s="54"/>
      <c r="I201" s="54"/>
      <c r="J201" s="54"/>
      <c r="K201" s="54"/>
      <c r="L201" s="54"/>
      <c r="M201" s="54"/>
      <c r="N201" s="54"/>
      <c r="O201" s="54"/>
      <c r="P201" s="54"/>
      <c r="Q201" s="54"/>
      <c r="R201" s="54"/>
      <c r="S201" s="54"/>
      <c r="T201" s="54"/>
      <c r="U201" s="54"/>
    </row>
    <row r="202" spans="1:21" ht="9" customHeight="1" x14ac:dyDescent="0.15">
      <c r="A202" s="1" t="s">
        <v>50</v>
      </c>
      <c r="B202" s="26"/>
      <c r="C202" s="26"/>
      <c r="D202" s="26"/>
      <c r="E202" s="26"/>
      <c r="F202" s="26"/>
      <c r="G202" s="26"/>
      <c r="H202" s="26"/>
      <c r="I202" s="26"/>
      <c r="J202" s="26"/>
      <c r="K202" s="26"/>
      <c r="L202" s="26"/>
      <c r="M202" s="26"/>
      <c r="N202" s="26"/>
      <c r="O202" s="26"/>
      <c r="P202" s="26"/>
      <c r="Q202" s="26"/>
      <c r="R202" s="26"/>
      <c r="S202" s="26"/>
      <c r="T202" s="26"/>
      <c r="U202" s="26"/>
    </row>
    <row r="204" spans="1:21" ht="120" customHeight="1" x14ac:dyDescent="0.15">
      <c r="B204" s="48" t="s">
        <v>22</v>
      </c>
      <c r="C204" s="49"/>
      <c r="D204" s="10" t="s">
        <v>43</v>
      </c>
      <c r="E204" s="28" t="s">
        <v>47</v>
      </c>
      <c r="F204" s="14" t="s">
        <v>48</v>
      </c>
      <c r="G204" s="14" t="s">
        <v>0</v>
      </c>
      <c r="H204" s="14"/>
      <c r="I204" s="14"/>
      <c r="J204" s="14"/>
      <c r="K204" s="14"/>
      <c r="L204" s="14"/>
      <c r="M204" s="14"/>
      <c r="N204" s="14"/>
      <c r="O204" s="14"/>
      <c r="P204" s="14"/>
      <c r="Q204" s="14"/>
      <c r="R204" s="14"/>
      <c r="S204" s="14"/>
      <c r="T204" s="14"/>
      <c r="U204" s="27"/>
    </row>
    <row r="205" spans="1:21" x14ac:dyDescent="0.15">
      <c r="B205" s="50" t="s">
        <v>1</v>
      </c>
      <c r="C205" s="51"/>
      <c r="D205" s="16">
        <v>2533</v>
      </c>
      <c r="E205" s="17">
        <v>2067</v>
      </c>
      <c r="F205" s="18">
        <v>389</v>
      </c>
      <c r="G205" s="18">
        <v>77</v>
      </c>
      <c r="H205" s="18"/>
      <c r="I205" s="18"/>
      <c r="J205" s="18"/>
      <c r="K205" s="18"/>
      <c r="L205" s="18"/>
      <c r="M205" s="18"/>
      <c r="N205" s="18"/>
      <c r="O205" s="18"/>
      <c r="P205" s="18"/>
      <c r="Q205" s="18"/>
      <c r="R205" s="18"/>
      <c r="S205" s="19"/>
      <c r="T205" s="18"/>
      <c r="U205" s="20"/>
    </row>
    <row r="206" spans="1:21" x14ac:dyDescent="0.15">
      <c r="B206" s="52"/>
      <c r="C206" s="53"/>
      <c r="D206" s="21"/>
      <c r="E206" s="25">
        <f>IFERROR(E205/$D205*100,0)</f>
        <v>81.60284247927359</v>
      </c>
      <c r="F206" s="22">
        <f>IFERROR(F205/$D205*100,0)</f>
        <v>15.35728385313857</v>
      </c>
      <c r="G206" s="22">
        <f>IFERROR(G205/$D205*100,0)</f>
        <v>3.0398736675878406</v>
      </c>
      <c r="H206" s="22"/>
      <c r="I206" s="22"/>
      <c r="J206" s="22"/>
      <c r="K206" s="22"/>
      <c r="L206" s="22"/>
      <c r="M206" s="22"/>
      <c r="N206" s="22"/>
      <c r="O206" s="22"/>
      <c r="P206" s="22"/>
      <c r="Q206" s="22"/>
      <c r="R206" s="22"/>
      <c r="S206" s="23"/>
      <c r="T206" s="22"/>
      <c r="U206" s="24"/>
    </row>
    <row r="207" spans="1:21" x14ac:dyDescent="0.15">
      <c r="B207" s="44" t="s">
        <v>23</v>
      </c>
      <c r="C207" s="40" t="s">
        <v>2</v>
      </c>
      <c r="D207" s="16">
        <v>1048</v>
      </c>
      <c r="E207" s="17">
        <v>859</v>
      </c>
      <c r="F207" s="18">
        <v>164</v>
      </c>
      <c r="G207" s="18">
        <v>25</v>
      </c>
      <c r="H207" s="18"/>
      <c r="I207" s="18"/>
      <c r="J207" s="18"/>
      <c r="K207" s="18"/>
      <c r="L207" s="18"/>
      <c r="M207" s="18"/>
      <c r="N207" s="18"/>
      <c r="O207" s="18"/>
      <c r="P207" s="18"/>
      <c r="Q207" s="18"/>
      <c r="R207" s="18"/>
      <c r="S207" s="19"/>
      <c r="T207" s="18"/>
      <c r="U207" s="20"/>
    </row>
    <row r="208" spans="1:21" x14ac:dyDescent="0.15">
      <c r="B208" s="45"/>
      <c r="C208" s="41"/>
      <c r="D208" s="21"/>
      <c r="E208" s="25">
        <f>IFERROR(E207/$D207*100,0)</f>
        <v>81.965648854961842</v>
      </c>
      <c r="F208" s="22">
        <f>IFERROR(F207/$D207*100,0)</f>
        <v>15.648854961832063</v>
      </c>
      <c r="G208" s="22">
        <f>IFERROR(G207/$D207*100,0)</f>
        <v>2.385496183206107</v>
      </c>
      <c r="H208" s="22"/>
      <c r="I208" s="22"/>
      <c r="J208" s="22"/>
      <c r="K208" s="22"/>
      <c r="L208" s="22"/>
      <c r="M208" s="22"/>
      <c r="N208" s="22"/>
      <c r="O208" s="22"/>
      <c r="P208" s="22"/>
      <c r="Q208" s="22"/>
      <c r="R208" s="22"/>
      <c r="S208" s="23"/>
      <c r="T208" s="22"/>
      <c r="U208" s="24"/>
    </row>
    <row r="209" spans="2:21" x14ac:dyDescent="0.15">
      <c r="B209" s="45"/>
      <c r="C209" s="40" t="s">
        <v>3</v>
      </c>
      <c r="D209" s="16">
        <v>1452</v>
      </c>
      <c r="E209" s="17">
        <v>1184</v>
      </c>
      <c r="F209" s="18">
        <v>222</v>
      </c>
      <c r="G209" s="18">
        <v>46</v>
      </c>
      <c r="H209" s="18"/>
      <c r="I209" s="18"/>
      <c r="J209" s="18"/>
      <c r="K209" s="18"/>
      <c r="L209" s="18"/>
      <c r="M209" s="18"/>
      <c r="N209" s="18"/>
      <c r="O209" s="18"/>
      <c r="P209" s="18"/>
      <c r="Q209" s="18"/>
      <c r="R209" s="18"/>
      <c r="S209" s="19"/>
      <c r="T209" s="18"/>
      <c r="U209" s="20"/>
    </row>
    <row r="210" spans="2:21" x14ac:dyDescent="0.15">
      <c r="B210" s="45"/>
      <c r="C210" s="41"/>
      <c r="D210" s="21"/>
      <c r="E210" s="25">
        <f>IFERROR(E209/$D209*100,0)</f>
        <v>81.542699724517902</v>
      </c>
      <c r="F210" s="22">
        <f>IFERROR(F209/$D209*100,0)</f>
        <v>15.289256198347106</v>
      </c>
      <c r="G210" s="22">
        <f>IFERROR(G209/$D209*100,0)</f>
        <v>3.1680440771349865</v>
      </c>
      <c r="H210" s="22"/>
      <c r="I210" s="22"/>
      <c r="J210" s="22"/>
      <c r="K210" s="22"/>
      <c r="L210" s="22"/>
      <c r="M210" s="22"/>
      <c r="N210" s="22"/>
      <c r="O210" s="22"/>
      <c r="P210" s="22"/>
      <c r="Q210" s="22"/>
      <c r="R210" s="22"/>
      <c r="S210" s="23"/>
      <c r="T210" s="22"/>
      <c r="U210" s="24"/>
    </row>
    <row r="211" spans="2:21" x14ac:dyDescent="0.15">
      <c r="B211" s="45"/>
      <c r="C211" s="40" t="s">
        <v>21</v>
      </c>
      <c r="D211" s="16">
        <v>6</v>
      </c>
      <c r="E211" s="17">
        <v>4</v>
      </c>
      <c r="F211" s="18">
        <v>2</v>
      </c>
      <c r="G211" s="18">
        <v>0</v>
      </c>
      <c r="H211" s="18"/>
      <c r="I211" s="18"/>
      <c r="J211" s="18"/>
      <c r="K211" s="18"/>
      <c r="L211" s="18"/>
      <c r="M211" s="18"/>
      <c r="N211" s="18"/>
      <c r="O211" s="18"/>
      <c r="P211" s="18"/>
      <c r="Q211" s="18"/>
      <c r="R211" s="18"/>
      <c r="S211" s="19"/>
      <c r="T211" s="18"/>
      <c r="U211" s="20"/>
    </row>
    <row r="212" spans="2:21" x14ac:dyDescent="0.15">
      <c r="B212" s="45"/>
      <c r="C212" s="41"/>
      <c r="D212" s="21"/>
      <c r="E212" s="25">
        <f>IFERROR(E211/$D211*100,0)</f>
        <v>66.666666666666657</v>
      </c>
      <c r="F212" s="22">
        <f>IFERROR(F211/$D211*100,0)</f>
        <v>33.333333333333329</v>
      </c>
      <c r="G212" s="22">
        <f>IFERROR(G211/$D211*100,0)</f>
        <v>0</v>
      </c>
      <c r="H212" s="22"/>
      <c r="I212" s="22"/>
      <c r="J212" s="22"/>
      <c r="K212" s="22"/>
      <c r="L212" s="22"/>
      <c r="M212" s="22"/>
      <c r="N212" s="22"/>
      <c r="O212" s="22"/>
      <c r="P212" s="22"/>
      <c r="Q212" s="22"/>
      <c r="R212" s="22"/>
      <c r="S212" s="23"/>
      <c r="T212" s="22"/>
      <c r="U212" s="24"/>
    </row>
    <row r="213" spans="2:21" x14ac:dyDescent="0.15">
      <c r="B213" s="45"/>
      <c r="C213" s="40" t="s">
        <v>0</v>
      </c>
      <c r="D213" s="16">
        <v>27</v>
      </c>
      <c r="E213" s="17">
        <v>20</v>
      </c>
      <c r="F213" s="18">
        <v>1</v>
      </c>
      <c r="G213" s="18">
        <v>6</v>
      </c>
      <c r="H213" s="18"/>
      <c r="I213" s="18"/>
      <c r="J213" s="18"/>
      <c r="K213" s="18"/>
      <c r="L213" s="18"/>
      <c r="M213" s="18"/>
      <c r="N213" s="18"/>
      <c r="O213" s="18"/>
      <c r="P213" s="18"/>
      <c r="Q213" s="18"/>
      <c r="R213" s="18"/>
      <c r="S213" s="19"/>
      <c r="T213" s="18"/>
      <c r="U213" s="20"/>
    </row>
    <row r="214" spans="2:21" x14ac:dyDescent="0.15">
      <c r="B214" s="46"/>
      <c r="C214" s="41"/>
      <c r="D214" s="21"/>
      <c r="E214" s="25">
        <f>IFERROR(E213/$D213*100,0)</f>
        <v>74.074074074074076</v>
      </c>
      <c r="F214" s="22">
        <f>IFERROR(F213/$D213*100,0)</f>
        <v>3.7037037037037033</v>
      </c>
      <c r="G214" s="22">
        <f>IFERROR(G213/$D213*100,0)</f>
        <v>22.222222222222221</v>
      </c>
      <c r="H214" s="22"/>
      <c r="I214" s="22"/>
      <c r="J214" s="22"/>
      <c r="K214" s="22"/>
      <c r="L214" s="22"/>
      <c r="M214" s="22"/>
      <c r="N214" s="22"/>
      <c r="O214" s="22"/>
      <c r="P214" s="22"/>
      <c r="Q214" s="22"/>
      <c r="R214" s="22"/>
      <c r="S214" s="23"/>
      <c r="T214" s="22"/>
      <c r="U214" s="24"/>
    </row>
    <row r="215" spans="2:21" x14ac:dyDescent="0.15">
      <c r="B215" s="42" t="s">
        <v>39</v>
      </c>
      <c r="C215" s="40" t="s">
        <v>37</v>
      </c>
      <c r="D215" s="16">
        <v>176</v>
      </c>
      <c r="E215" s="17">
        <v>105</v>
      </c>
      <c r="F215" s="18">
        <v>69</v>
      </c>
      <c r="G215" s="18">
        <v>2</v>
      </c>
      <c r="H215" s="18"/>
      <c r="I215" s="18"/>
      <c r="J215" s="18"/>
      <c r="K215" s="18"/>
      <c r="L215" s="18"/>
      <c r="M215" s="18"/>
      <c r="N215" s="18"/>
      <c r="O215" s="18"/>
      <c r="P215" s="18"/>
      <c r="Q215" s="18"/>
      <c r="R215" s="18"/>
      <c r="S215" s="19"/>
      <c r="T215" s="18"/>
      <c r="U215" s="20"/>
    </row>
    <row r="216" spans="2:21" x14ac:dyDescent="0.15">
      <c r="B216" s="42"/>
      <c r="C216" s="41"/>
      <c r="D216" s="21"/>
      <c r="E216" s="25">
        <f>IFERROR(E215/$D215*100,0)</f>
        <v>59.659090909090907</v>
      </c>
      <c r="F216" s="22">
        <f>IFERROR(F215/$D215*100,0)</f>
        <v>39.204545454545453</v>
      </c>
      <c r="G216" s="22">
        <f>IFERROR(G215/$D215*100,0)</f>
        <v>1.1363636363636365</v>
      </c>
      <c r="H216" s="22"/>
      <c r="I216" s="22"/>
      <c r="J216" s="22"/>
      <c r="K216" s="22"/>
      <c r="L216" s="22"/>
      <c r="M216" s="22"/>
      <c r="N216" s="22"/>
      <c r="O216" s="22"/>
      <c r="P216" s="22"/>
      <c r="Q216" s="22"/>
      <c r="R216" s="22"/>
      <c r="S216" s="23"/>
      <c r="T216" s="22"/>
      <c r="U216" s="24"/>
    </row>
    <row r="217" spans="2:21" x14ac:dyDescent="0.15">
      <c r="B217" s="42"/>
      <c r="C217" s="40" t="s">
        <v>102</v>
      </c>
      <c r="D217" s="16">
        <v>230</v>
      </c>
      <c r="E217" s="17">
        <v>167</v>
      </c>
      <c r="F217" s="18">
        <v>61</v>
      </c>
      <c r="G217" s="18">
        <v>2</v>
      </c>
      <c r="H217" s="18"/>
      <c r="I217" s="18"/>
      <c r="J217" s="18"/>
      <c r="K217" s="18"/>
      <c r="L217" s="18"/>
      <c r="M217" s="18"/>
      <c r="N217" s="18"/>
      <c r="O217" s="18"/>
      <c r="P217" s="18"/>
      <c r="Q217" s="18"/>
      <c r="R217" s="18"/>
      <c r="S217" s="19"/>
      <c r="T217" s="18"/>
      <c r="U217" s="20"/>
    </row>
    <row r="218" spans="2:21" x14ac:dyDescent="0.15">
      <c r="B218" s="42"/>
      <c r="C218" s="41"/>
      <c r="D218" s="21"/>
      <c r="E218" s="25">
        <f>IFERROR(E217/$D217*100,0)</f>
        <v>72.608695652173921</v>
      </c>
      <c r="F218" s="22">
        <f>IFERROR(F217/$D217*100,0)</f>
        <v>26.521739130434785</v>
      </c>
      <c r="G218" s="22">
        <f>IFERROR(G217/$D217*100,0)</f>
        <v>0.86956521739130432</v>
      </c>
      <c r="H218" s="22"/>
      <c r="I218" s="22"/>
      <c r="J218" s="22"/>
      <c r="K218" s="22"/>
      <c r="L218" s="22"/>
      <c r="M218" s="22"/>
      <c r="N218" s="22"/>
      <c r="O218" s="22"/>
      <c r="P218" s="22"/>
      <c r="Q218" s="22"/>
      <c r="R218" s="22"/>
      <c r="S218" s="23"/>
      <c r="T218" s="22"/>
      <c r="U218" s="24"/>
    </row>
    <row r="219" spans="2:21" x14ac:dyDescent="0.15">
      <c r="B219" s="42"/>
      <c r="C219" s="40" t="s">
        <v>103</v>
      </c>
      <c r="D219" s="16">
        <v>336</v>
      </c>
      <c r="E219" s="17">
        <v>277</v>
      </c>
      <c r="F219" s="18">
        <v>57</v>
      </c>
      <c r="G219" s="18">
        <v>2</v>
      </c>
      <c r="H219" s="18"/>
      <c r="I219" s="18"/>
      <c r="J219" s="18"/>
      <c r="K219" s="18"/>
      <c r="L219" s="18"/>
      <c r="M219" s="18"/>
      <c r="N219" s="18"/>
      <c r="O219" s="18"/>
      <c r="P219" s="18"/>
      <c r="Q219" s="18"/>
      <c r="R219" s="18"/>
      <c r="S219" s="19"/>
      <c r="T219" s="18"/>
      <c r="U219" s="20"/>
    </row>
    <row r="220" spans="2:21" x14ac:dyDescent="0.15">
      <c r="B220" s="42"/>
      <c r="C220" s="41"/>
      <c r="D220" s="21"/>
      <c r="E220" s="25">
        <f>IFERROR(E219/$D219*100,0)</f>
        <v>82.44047619047619</v>
      </c>
      <c r="F220" s="22">
        <f>IFERROR(F219/$D219*100,0)</f>
        <v>16.964285714285715</v>
      </c>
      <c r="G220" s="22">
        <f>IFERROR(G219/$D219*100,0)</f>
        <v>0.59523809523809523</v>
      </c>
      <c r="H220" s="22"/>
      <c r="I220" s="22"/>
      <c r="J220" s="22"/>
      <c r="K220" s="22"/>
      <c r="L220" s="22"/>
      <c r="M220" s="22"/>
      <c r="N220" s="22"/>
      <c r="O220" s="22"/>
      <c r="P220" s="22"/>
      <c r="Q220" s="22"/>
      <c r="R220" s="22"/>
      <c r="S220" s="23"/>
      <c r="T220" s="22"/>
      <c r="U220" s="24"/>
    </row>
    <row r="221" spans="2:21" x14ac:dyDescent="0.15">
      <c r="B221" s="42"/>
      <c r="C221" s="40" t="s">
        <v>104</v>
      </c>
      <c r="D221" s="16">
        <v>459</v>
      </c>
      <c r="E221" s="17">
        <v>392</v>
      </c>
      <c r="F221" s="18">
        <v>63</v>
      </c>
      <c r="G221" s="18">
        <v>4</v>
      </c>
      <c r="H221" s="18"/>
      <c r="I221" s="18"/>
      <c r="J221" s="18"/>
      <c r="K221" s="18"/>
      <c r="L221" s="18"/>
      <c r="M221" s="18"/>
      <c r="N221" s="18"/>
      <c r="O221" s="18"/>
      <c r="P221" s="18"/>
      <c r="Q221" s="18"/>
      <c r="R221" s="18"/>
      <c r="S221" s="19"/>
      <c r="T221" s="18"/>
      <c r="U221" s="20"/>
    </row>
    <row r="222" spans="2:21" x14ac:dyDescent="0.15">
      <c r="B222" s="42"/>
      <c r="C222" s="41"/>
      <c r="D222" s="21"/>
      <c r="E222" s="25">
        <f>IFERROR(E221/$D221*100,0)</f>
        <v>85.403050108932462</v>
      </c>
      <c r="F222" s="22">
        <f>IFERROR(F221/$D221*100,0)</f>
        <v>13.725490196078432</v>
      </c>
      <c r="G222" s="22">
        <f>IFERROR(G221/$D221*100,0)</f>
        <v>0.8714596949891068</v>
      </c>
      <c r="H222" s="22"/>
      <c r="I222" s="22"/>
      <c r="J222" s="22"/>
      <c r="K222" s="22"/>
      <c r="L222" s="22"/>
      <c r="M222" s="22"/>
      <c r="N222" s="22"/>
      <c r="O222" s="22"/>
      <c r="P222" s="22"/>
      <c r="Q222" s="22"/>
      <c r="R222" s="22"/>
      <c r="S222" s="23"/>
      <c r="T222" s="22"/>
      <c r="U222" s="24"/>
    </row>
    <row r="223" spans="2:21" x14ac:dyDescent="0.15">
      <c r="B223" s="42"/>
      <c r="C223" s="40" t="s">
        <v>105</v>
      </c>
      <c r="D223" s="16">
        <v>512</v>
      </c>
      <c r="E223" s="17">
        <v>437</v>
      </c>
      <c r="F223" s="18">
        <v>61</v>
      </c>
      <c r="G223" s="18">
        <v>14</v>
      </c>
      <c r="H223" s="18"/>
      <c r="I223" s="18"/>
      <c r="J223" s="18"/>
      <c r="K223" s="18"/>
      <c r="L223" s="18"/>
      <c r="M223" s="18"/>
      <c r="N223" s="18"/>
      <c r="O223" s="18"/>
      <c r="P223" s="18"/>
      <c r="Q223" s="18"/>
      <c r="R223" s="18"/>
      <c r="S223" s="19"/>
      <c r="T223" s="18"/>
      <c r="U223" s="20"/>
    </row>
    <row r="224" spans="2:21" x14ac:dyDescent="0.15">
      <c r="B224" s="42"/>
      <c r="C224" s="41"/>
      <c r="D224" s="21"/>
      <c r="E224" s="25">
        <f>IFERROR(E223/$D223*100,0)</f>
        <v>85.3515625</v>
      </c>
      <c r="F224" s="22">
        <f>IFERROR(F223/$D223*100,0)</f>
        <v>11.9140625</v>
      </c>
      <c r="G224" s="22">
        <f>IFERROR(G223/$D223*100,0)</f>
        <v>2.734375</v>
      </c>
      <c r="H224" s="22"/>
      <c r="I224" s="22"/>
      <c r="J224" s="22"/>
      <c r="K224" s="22"/>
      <c r="L224" s="22"/>
      <c r="M224" s="22"/>
      <c r="N224" s="22"/>
      <c r="O224" s="22"/>
      <c r="P224" s="22"/>
      <c r="Q224" s="22"/>
      <c r="R224" s="22"/>
      <c r="S224" s="23"/>
      <c r="T224" s="22"/>
      <c r="U224" s="24"/>
    </row>
    <row r="225" spans="2:21" x14ac:dyDescent="0.15">
      <c r="B225" s="42"/>
      <c r="C225" s="40" t="s">
        <v>38</v>
      </c>
      <c r="D225" s="16">
        <v>793</v>
      </c>
      <c r="E225" s="17">
        <v>672</v>
      </c>
      <c r="F225" s="18">
        <v>75</v>
      </c>
      <c r="G225" s="18">
        <v>46</v>
      </c>
      <c r="H225" s="18"/>
      <c r="I225" s="18"/>
      <c r="J225" s="18"/>
      <c r="K225" s="18"/>
      <c r="L225" s="18"/>
      <c r="M225" s="18"/>
      <c r="N225" s="18"/>
      <c r="O225" s="18"/>
      <c r="P225" s="18"/>
      <c r="Q225" s="18"/>
      <c r="R225" s="18"/>
      <c r="S225" s="19"/>
      <c r="T225" s="18"/>
      <c r="U225" s="20"/>
    </row>
    <row r="226" spans="2:21" x14ac:dyDescent="0.15">
      <c r="B226" s="42"/>
      <c r="C226" s="41"/>
      <c r="D226" s="21"/>
      <c r="E226" s="25">
        <f>IFERROR(E225/$D225*100,0)</f>
        <v>84.741488020176547</v>
      </c>
      <c r="F226" s="22">
        <f>IFERROR(F225/$D225*100,0)</f>
        <v>9.457755359394703</v>
      </c>
      <c r="G226" s="22">
        <f>IFERROR(G225/$D225*100,0)</f>
        <v>5.8007566204287517</v>
      </c>
      <c r="H226" s="22"/>
      <c r="I226" s="22"/>
      <c r="J226" s="22"/>
      <c r="K226" s="22"/>
      <c r="L226" s="22"/>
      <c r="M226" s="22"/>
      <c r="N226" s="22"/>
      <c r="O226" s="22"/>
      <c r="P226" s="22"/>
      <c r="Q226" s="22"/>
      <c r="R226" s="22"/>
      <c r="S226" s="23"/>
      <c r="T226" s="22"/>
      <c r="U226" s="24"/>
    </row>
    <row r="227" spans="2:21" x14ac:dyDescent="0.15">
      <c r="B227" s="42"/>
      <c r="C227" s="40" t="s">
        <v>0</v>
      </c>
      <c r="D227" s="16">
        <v>27</v>
      </c>
      <c r="E227" s="17">
        <v>17</v>
      </c>
      <c r="F227" s="18">
        <v>3</v>
      </c>
      <c r="G227" s="18">
        <v>7</v>
      </c>
      <c r="H227" s="18"/>
      <c r="I227" s="18"/>
      <c r="J227" s="18"/>
      <c r="K227" s="18"/>
      <c r="L227" s="18"/>
      <c r="M227" s="18"/>
      <c r="N227" s="18"/>
      <c r="O227" s="18"/>
      <c r="P227" s="18"/>
      <c r="Q227" s="18"/>
      <c r="R227" s="18"/>
      <c r="S227" s="19"/>
      <c r="T227" s="18"/>
      <c r="U227" s="20"/>
    </row>
    <row r="228" spans="2:21" x14ac:dyDescent="0.15">
      <c r="B228" s="43"/>
      <c r="C228" s="41"/>
      <c r="D228" s="21"/>
      <c r="E228" s="25">
        <f>IFERROR(E227/$D227*100,0)</f>
        <v>62.962962962962962</v>
      </c>
      <c r="F228" s="22">
        <f>IFERROR(F227/$D227*100,0)</f>
        <v>11.111111111111111</v>
      </c>
      <c r="G228" s="22">
        <f>IFERROR(G227/$D227*100,0)</f>
        <v>25.925925925925924</v>
      </c>
      <c r="H228" s="22"/>
      <c r="I228" s="22"/>
      <c r="J228" s="22"/>
      <c r="K228" s="22"/>
      <c r="L228" s="22"/>
      <c r="M228" s="22"/>
      <c r="N228" s="22"/>
      <c r="O228" s="22"/>
      <c r="P228" s="22"/>
      <c r="Q228" s="22"/>
      <c r="R228" s="22"/>
      <c r="S228" s="23"/>
      <c r="T228" s="22"/>
      <c r="U228" s="24"/>
    </row>
    <row r="229" spans="2:21" x14ac:dyDescent="0.15">
      <c r="B229" s="44" t="s">
        <v>24</v>
      </c>
      <c r="C229" s="40" t="s">
        <v>4</v>
      </c>
      <c r="D229" s="16">
        <v>303</v>
      </c>
      <c r="E229" s="17">
        <v>226</v>
      </c>
      <c r="F229" s="18">
        <v>68</v>
      </c>
      <c r="G229" s="18">
        <v>9</v>
      </c>
      <c r="H229" s="18"/>
      <c r="I229" s="18"/>
      <c r="J229" s="18"/>
      <c r="K229" s="18"/>
      <c r="L229" s="18"/>
      <c r="M229" s="18"/>
      <c r="N229" s="18"/>
      <c r="O229" s="18"/>
      <c r="P229" s="18"/>
      <c r="Q229" s="18"/>
      <c r="R229" s="18"/>
      <c r="S229" s="19"/>
      <c r="T229" s="18"/>
      <c r="U229" s="20"/>
    </row>
    <row r="230" spans="2:21" x14ac:dyDescent="0.15">
      <c r="B230" s="45"/>
      <c r="C230" s="41"/>
      <c r="D230" s="21"/>
      <c r="E230" s="25">
        <f>IFERROR(E229/$D229*100,0)</f>
        <v>74.587458745874585</v>
      </c>
      <c r="F230" s="22">
        <f>IFERROR(F229/$D229*100,0)</f>
        <v>22.442244224422442</v>
      </c>
      <c r="G230" s="22">
        <f>IFERROR(G229/$D229*100,0)</f>
        <v>2.9702970297029703</v>
      </c>
      <c r="H230" s="22"/>
      <c r="I230" s="22"/>
      <c r="J230" s="22"/>
      <c r="K230" s="22"/>
      <c r="L230" s="22"/>
      <c r="M230" s="22"/>
      <c r="N230" s="22"/>
      <c r="O230" s="22"/>
      <c r="P230" s="22"/>
      <c r="Q230" s="22"/>
      <c r="R230" s="22"/>
      <c r="S230" s="23"/>
      <c r="T230" s="22"/>
      <c r="U230" s="24"/>
    </row>
    <row r="231" spans="2:21" x14ac:dyDescent="0.15">
      <c r="B231" s="45"/>
      <c r="C231" s="40" t="s">
        <v>5</v>
      </c>
      <c r="D231" s="16">
        <v>370</v>
      </c>
      <c r="E231" s="17">
        <v>304</v>
      </c>
      <c r="F231" s="18">
        <v>57</v>
      </c>
      <c r="G231" s="18">
        <v>9</v>
      </c>
      <c r="H231" s="18"/>
      <c r="I231" s="18"/>
      <c r="J231" s="18"/>
      <c r="K231" s="18"/>
      <c r="L231" s="18"/>
      <c r="M231" s="18"/>
      <c r="N231" s="18"/>
      <c r="O231" s="18"/>
      <c r="P231" s="18"/>
      <c r="Q231" s="18"/>
      <c r="R231" s="18"/>
      <c r="S231" s="19"/>
      <c r="T231" s="18"/>
      <c r="U231" s="20"/>
    </row>
    <row r="232" spans="2:21" x14ac:dyDescent="0.15">
      <c r="B232" s="45"/>
      <c r="C232" s="41"/>
      <c r="D232" s="21"/>
      <c r="E232" s="25">
        <f>IFERROR(E231/$D231*100,0)</f>
        <v>82.162162162162161</v>
      </c>
      <c r="F232" s="22">
        <f>IFERROR(F231/$D231*100,0)</f>
        <v>15.405405405405407</v>
      </c>
      <c r="G232" s="22">
        <f>IFERROR(G231/$D231*100,0)</f>
        <v>2.4324324324324325</v>
      </c>
      <c r="H232" s="22"/>
      <c r="I232" s="22"/>
      <c r="J232" s="22"/>
      <c r="K232" s="22"/>
      <c r="L232" s="22"/>
      <c r="M232" s="22"/>
      <c r="N232" s="22"/>
      <c r="O232" s="22"/>
      <c r="P232" s="22"/>
      <c r="Q232" s="22"/>
      <c r="R232" s="22"/>
      <c r="S232" s="23"/>
      <c r="T232" s="22"/>
      <c r="U232" s="24"/>
    </row>
    <row r="233" spans="2:21" x14ac:dyDescent="0.15">
      <c r="B233" s="45"/>
      <c r="C233" s="40" t="s">
        <v>6</v>
      </c>
      <c r="D233" s="16">
        <v>301</v>
      </c>
      <c r="E233" s="17">
        <v>259</v>
      </c>
      <c r="F233" s="18">
        <v>38</v>
      </c>
      <c r="G233" s="18">
        <v>4</v>
      </c>
      <c r="H233" s="18"/>
      <c r="I233" s="18"/>
      <c r="J233" s="18"/>
      <c r="K233" s="18"/>
      <c r="L233" s="18"/>
      <c r="M233" s="18"/>
      <c r="N233" s="18"/>
      <c r="O233" s="18"/>
      <c r="P233" s="18"/>
      <c r="Q233" s="18"/>
      <c r="R233" s="18"/>
      <c r="S233" s="19"/>
      <c r="T233" s="18"/>
      <c r="U233" s="20"/>
    </row>
    <row r="234" spans="2:21" x14ac:dyDescent="0.15">
      <c r="B234" s="45"/>
      <c r="C234" s="41"/>
      <c r="D234" s="21"/>
      <c r="E234" s="25">
        <f>IFERROR(E233/$D233*100,0)</f>
        <v>86.04651162790698</v>
      </c>
      <c r="F234" s="22">
        <f>IFERROR(F233/$D233*100,0)</f>
        <v>12.624584717607974</v>
      </c>
      <c r="G234" s="22">
        <f>IFERROR(G233/$D233*100,0)</f>
        <v>1.3289036544850499</v>
      </c>
      <c r="H234" s="22"/>
      <c r="I234" s="22"/>
      <c r="J234" s="22"/>
      <c r="K234" s="22"/>
      <c r="L234" s="22"/>
      <c r="M234" s="22"/>
      <c r="N234" s="22"/>
      <c r="O234" s="22"/>
      <c r="P234" s="22"/>
      <c r="Q234" s="22"/>
      <c r="R234" s="22"/>
      <c r="S234" s="23"/>
      <c r="T234" s="22"/>
      <c r="U234" s="24"/>
    </row>
    <row r="235" spans="2:21" x14ac:dyDescent="0.15">
      <c r="B235" s="45"/>
      <c r="C235" s="40" t="s">
        <v>7</v>
      </c>
      <c r="D235" s="16">
        <v>265</v>
      </c>
      <c r="E235" s="17">
        <v>219</v>
      </c>
      <c r="F235" s="18">
        <v>42</v>
      </c>
      <c r="G235" s="18">
        <v>4</v>
      </c>
      <c r="H235" s="18"/>
      <c r="I235" s="18"/>
      <c r="J235" s="18"/>
      <c r="K235" s="18"/>
      <c r="L235" s="18"/>
      <c r="M235" s="18"/>
      <c r="N235" s="18"/>
      <c r="O235" s="18"/>
      <c r="P235" s="18"/>
      <c r="Q235" s="18"/>
      <c r="R235" s="18"/>
      <c r="S235" s="19"/>
      <c r="T235" s="18"/>
      <c r="U235" s="20"/>
    </row>
    <row r="236" spans="2:21" x14ac:dyDescent="0.15">
      <c r="B236" s="45"/>
      <c r="C236" s="41"/>
      <c r="D236" s="21"/>
      <c r="E236" s="25">
        <f>IFERROR(E235/$D235*100,0)</f>
        <v>82.64150943396227</v>
      </c>
      <c r="F236" s="22">
        <f>IFERROR(F235/$D235*100,0)</f>
        <v>15.849056603773585</v>
      </c>
      <c r="G236" s="22">
        <f>IFERROR(G235/$D235*100,0)</f>
        <v>1.5094339622641511</v>
      </c>
      <c r="H236" s="22"/>
      <c r="I236" s="22"/>
      <c r="J236" s="22"/>
      <c r="K236" s="22"/>
      <c r="L236" s="22"/>
      <c r="M236" s="22"/>
      <c r="N236" s="22"/>
      <c r="O236" s="22"/>
      <c r="P236" s="22"/>
      <c r="Q236" s="22"/>
      <c r="R236" s="22"/>
      <c r="S236" s="23"/>
      <c r="T236" s="22"/>
      <c r="U236" s="24"/>
    </row>
    <row r="237" spans="2:21" x14ac:dyDescent="0.15">
      <c r="B237" s="45"/>
      <c r="C237" s="40" t="s">
        <v>8</v>
      </c>
      <c r="D237" s="16">
        <v>181</v>
      </c>
      <c r="E237" s="17">
        <v>149</v>
      </c>
      <c r="F237" s="18">
        <v>28</v>
      </c>
      <c r="G237" s="18">
        <v>4</v>
      </c>
      <c r="H237" s="18"/>
      <c r="I237" s="18"/>
      <c r="J237" s="18"/>
      <c r="K237" s="18"/>
      <c r="L237" s="18"/>
      <c r="M237" s="18"/>
      <c r="N237" s="18"/>
      <c r="O237" s="18"/>
      <c r="P237" s="18"/>
      <c r="Q237" s="18"/>
      <c r="R237" s="18"/>
      <c r="S237" s="19"/>
      <c r="T237" s="18"/>
      <c r="U237" s="20"/>
    </row>
    <row r="238" spans="2:21" x14ac:dyDescent="0.15">
      <c r="B238" s="45"/>
      <c r="C238" s="41"/>
      <c r="D238" s="21"/>
      <c r="E238" s="25">
        <f>IFERROR(E237/$D237*100,0)</f>
        <v>82.320441988950279</v>
      </c>
      <c r="F238" s="22">
        <f>IFERROR(F237/$D237*100,0)</f>
        <v>15.469613259668508</v>
      </c>
      <c r="G238" s="22">
        <f>IFERROR(G237/$D237*100,0)</f>
        <v>2.2099447513812152</v>
      </c>
      <c r="H238" s="22"/>
      <c r="I238" s="22"/>
      <c r="J238" s="22"/>
      <c r="K238" s="22"/>
      <c r="L238" s="22"/>
      <c r="M238" s="22"/>
      <c r="N238" s="22"/>
      <c r="O238" s="22"/>
      <c r="P238" s="22"/>
      <c r="Q238" s="22"/>
      <c r="R238" s="22"/>
      <c r="S238" s="23"/>
      <c r="T238" s="22"/>
      <c r="U238" s="24"/>
    </row>
    <row r="239" spans="2:21" x14ac:dyDescent="0.15">
      <c r="B239" s="45"/>
      <c r="C239" s="40" t="s">
        <v>9</v>
      </c>
      <c r="D239" s="16">
        <v>289</v>
      </c>
      <c r="E239" s="17">
        <v>225</v>
      </c>
      <c r="F239" s="18">
        <v>53</v>
      </c>
      <c r="G239" s="18">
        <v>11</v>
      </c>
      <c r="H239" s="18"/>
      <c r="I239" s="18"/>
      <c r="J239" s="18"/>
      <c r="K239" s="18"/>
      <c r="L239" s="18"/>
      <c r="M239" s="18"/>
      <c r="N239" s="18"/>
      <c r="O239" s="18"/>
      <c r="P239" s="18"/>
      <c r="Q239" s="18"/>
      <c r="R239" s="18"/>
      <c r="S239" s="19"/>
      <c r="T239" s="18"/>
      <c r="U239" s="20"/>
    </row>
    <row r="240" spans="2:21" x14ac:dyDescent="0.15">
      <c r="B240" s="45"/>
      <c r="C240" s="41"/>
      <c r="D240" s="21"/>
      <c r="E240" s="25">
        <f>IFERROR(E239/$D239*100,0)</f>
        <v>77.854671280276818</v>
      </c>
      <c r="F240" s="22">
        <f>IFERROR(F239/$D239*100,0)</f>
        <v>18.339100346020761</v>
      </c>
      <c r="G240" s="22">
        <f>IFERROR(G239/$D239*100,0)</f>
        <v>3.8062283737024223</v>
      </c>
      <c r="H240" s="22"/>
      <c r="I240" s="22"/>
      <c r="J240" s="22"/>
      <c r="K240" s="22"/>
      <c r="L240" s="22"/>
      <c r="M240" s="22"/>
      <c r="N240" s="22"/>
      <c r="O240" s="22"/>
      <c r="P240" s="22"/>
      <c r="Q240" s="22"/>
      <c r="R240" s="22"/>
      <c r="S240" s="23"/>
      <c r="T240" s="22"/>
      <c r="U240" s="24"/>
    </row>
    <row r="241" spans="2:21" x14ac:dyDescent="0.15">
      <c r="B241" s="45"/>
      <c r="C241" s="40" t="s">
        <v>10</v>
      </c>
      <c r="D241" s="16">
        <v>138</v>
      </c>
      <c r="E241" s="17">
        <v>118</v>
      </c>
      <c r="F241" s="18">
        <v>14</v>
      </c>
      <c r="G241" s="18">
        <v>6</v>
      </c>
      <c r="H241" s="18"/>
      <c r="I241" s="18"/>
      <c r="J241" s="18"/>
      <c r="K241" s="18"/>
      <c r="L241" s="18"/>
      <c r="M241" s="18"/>
      <c r="N241" s="18"/>
      <c r="O241" s="18"/>
      <c r="P241" s="18"/>
      <c r="Q241" s="18"/>
      <c r="R241" s="18"/>
      <c r="S241" s="19"/>
      <c r="T241" s="18"/>
      <c r="U241" s="20"/>
    </row>
    <row r="242" spans="2:21" x14ac:dyDescent="0.15">
      <c r="B242" s="45"/>
      <c r="C242" s="41"/>
      <c r="D242" s="21"/>
      <c r="E242" s="25">
        <f>IFERROR(E241/$D241*100,0)</f>
        <v>85.507246376811594</v>
      </c>
      <c r="F242" s="22">
        <f>IFERROR(F241/$D241*100,0)</f>
        <v>10.144927536231885</v>
      </c>
      <c r="G242" s="22">
        <f>IFERROR(G241/$D241*100,0)</f>
        <v>4.3478260869565215</v>
      </c>
      <c r="H242" s="22"/>
      <c r="I242" s="22"/>
      <c r="J242" s="22"/>
      <c r="K242" s="22"/>
      <c r="L242" s="22"/>
      <c r="M242" s="22"/>
      <c r="N242" s="22"/>
      <c r="O242" s="22"/>
      <c r="P242" s="22"/>
      <c r="Q242" s="22"/>
      <c r="R242" s="22"/>
      <c r="S242" s="23"/>
      <c r="T242" s="22"/>
      <c r="U242" s="24"/>
    </row>
    <row r="243" spans="2:21" x14ac:dyDescent="0.15">
      <c r="B243" s="45"/>
      <c r="C243" s="40" t="s">
        <v>11</v>
      </c>
      <c r="D243" s="16">
        <v>185</v>
      </c>
      <c r="E243" s="17">
        <v>156</v>
      </c>
      <c r="F243" s="18">
        <v>20</v>
      </c>
      <c r="G243" s="18">
        <v>9</v>
      </c>
      <c r="H243" s="18"/>
      <c r="I243" s="18"/>
      <c r="J243" s="18"/>
      <c r="K243" s="18"/>
      <c r="L243" s="18"/>
      <c r="M243" s="18"/>
      <c r="N243" s="18"/>
      <c r="O243" s="18"/>
      <c r="P243" s="18"/>
      <c r="Q243" s="18"/>
      <c r="R243" s="18"/>
      <c r="S243" s="19"/>
      <c r="T243" s="18"/>
      <c r="U243" s="20"/>
    </row>
    <row r="244" spans="2:21" x14ac:dyDescent="0.15">
      <c r="B244" s="45"/>
      <c r="C244" s="41"/>
      <c r="D244" s="21"/>
      <c r="E244" s="25">
        <f>IFERROR(E243/$D243*100,0)</f>
        <v>84.324324324324323</v>
      </c>
      <c r="F244" s="22">
        <f>IFERROR(F243/$D243*100,0)</f>
        <v>10.810810810810811</v>
      </c>
      <c r="G244" s="22">
        <f>IFERROR(G243/$D243*100,0)</f>
        <v>4.8648648648648649</v>
      </c>
      <c r="H244" s="22"/>
      <c r="I244" s="22"/>
      <c r="J244" s="22"/>
      <c r="K244" s="22"/>
      <c r="L244" s="22"/>
      <c r="M244" s="22"/>
      <c r="N244" s="22"/>
      <c r="O244" s="22"/>
      <c r="P244" s="22"/>
      <c r="Q244" s="22"/>
      <c r="R244" s="22"/>
      <c r="S244" s="23"/>
      <c r="T244" s="22"/>
      <c r="U244" s="24"/>
    </row>
    <row r="245" spans="2:21" x14ac:dyDescent="0.15">
      <c r="B245" s="45"/>
      <c r="C245" s="40" t="s">
        <v>12</v>
      </c>
      <c r="D245" s="16">
        <v>285</v>
      </c>
      <c r="E245" s="17">
        <v>229</v>
      </c>
      <c r="F245" s="18">
        <v>47</v>
      </c>
      <c r="G245" s="18">
        <v>9</v>
      </c>
      <c r="H245" s="18"/>
      <c r="I245" s="18"/>
      <c r="J245" s="18"/>
      <c r="K245" s="18"/>
      <c r="L245" s="18"/>
      <c r="M245" s="18"/>
      <c r="N245" s="18"/>
      <c r="O245" s="18"/>
      <c r="P245" s="18"/>
      <c r="Q245" s="18"/>
      <c r="R245" s="18"/>
      <c r="S245" s="19"/>
      <c r="T245" s="18"/>
      <c r="U245" s="20"/>
    </row>
    <row r="246" spans="2:21" x14ac:dyDescent="0.15">
      <c r="B246" s="45"/>
      <c r="C246" s="41"/>
      <c r="D246" s="21"/>
      <c r="E246" s="25">
        <f>IFERROR(E245/$D245*100,0)</f>
        <v>80.350877192982466</v>
      </c>
      <c r="F246" s="22">
        <f>IFERROR(F245/$D245*100,0)</f>
        <v>16.491228070175438</v>
      </c>
      <c r="G246" s="22">
        <f>IFERROR(G245/$D245*100,0)</f>
        <v>3.1578947368421053</v>
      </c>
      <c r="H246" s="22"/>
      <c r="I246" s="22"/>
      <c r="J246" s="22"/>
      <c r="K246" s="22"/>
      <c r="L246" s="22"/>
      <c r="M246" s="22"/>
      <c r="N246" s="22"/>
      <c r="O246" s="22"/>
      <c r="P246" s="22"/>
      <c r="Q246" s="22"/>
      <c r="R246" s="22"/>
      <c r="S246" s="23"/>
      <c r="T246" s="22"/>
      <c r="U246" s="24"/>
    </row>
    <row r="247" spans="2:21" x14ac:dyDescent="0.15">
      <c r="B247" s="45"/>
      <c r="C247" s="40" t="s">
        <v>13</v>
      </c>
      <c r="D247" s="16">
        <v>191</v>
      </c>
      <c r="E247" s="17">
        <v>165</v>
      </c>
      <c r="F247" s="18">
        <v>20</v>
      </c>
      <c r="G247" s="18">
        <v>6</v>
      </c>
      <c r="H247" s="18"/>
      <c r="I247" s="18"/>
      <c r="J247" s="18"/>
      <c r="K247" s="18"/>
      <c r="L247" s="18"/>
      <c r="M247" s="18"/>
      <c r="N247" s="18"/>
      <c r="O247" s="18"/>
      <c r="P247" s="18"/>
      <c r="Q247" s="18"/>
      <c r="R247" s="18"/>
      <c r="S247" s="19"/>
      <c r="T247" s="18"/>
      <c r="U247" s="20"/>
    </row>
    <row r="248" spans="2:21" x14ac:dyDescent="0.15">
      <c r="B248" s="45"/>
      <c r="C248" s="41"/>
      <c r="D248" s="21"/>
      <c r="E248" s="25">
        <f>IFERROR(E247/$D247*100,0)</f>
        <v>86.387434554973822</v>
      </c>
      <c r="F248" s="22">
        <f>IFERROR(F247/$D247*100,0)</f>
        <v>10.471204188481675</v>
      </c>
      <c r="G248" s="22">
        <f>IFERROR(G247/$D247*100,0)</f>
        <v>3.1413612565445024</v>
      </c>
      <c r="H248" s="22"/>
      <c r="I248" s="22"/>
      <c r="J248" s="22"/>
      <c r="K248" s="22"/>
      <c r="L248" s="22"/>
      <c r="M248" s="22"/>
      <c r="N248" s="22"/>
      <c r="O248" s="22"/>
      <c r="P248" s="22"/>
      <c r="Q248" s="22"/>
      <c r="R248" s="22"/>
      <c r="S248" s="23"/>
      <c r="T248" s="22"/>
      <c r="U248" s="24"/>
    </row>
    <row r="249" spans="2:21" x14ac:dyDescent="0.15">
      <c r="B249" s="45"/>
      <c r="C249" s="40" t="s">
        <v>0</v>
      </c>
      <c r="D249" s="16">
        <v>25</v>
      </c>
      <c r="E249" s="17">
        <v>17</v>
      </c>
      <c r="F249" s="18">
        <v>2</v>
      </c>
      <c r="G249" s="18">
        <v>6</v>
      </c>
      <c r="H249" s="18"/>
      <c r="I249" s="18"/>
      <c r="J249" s="18"/>
      <c r="K249" s="18"/>
      <c r="L249" s="18"/>
      <c r="M249" s="18"/>
      <c r="N249" s="18"/>
      <c r="O249" s="18"/>
      <c r="P249" s="18"/>
      <c r="Q249" s="18"/>
      <c r="R249" s="18"/>
      <c r="S249" s="19"/>
      <c r="T249" s="18"/>
      <c r="U249" s="20"/>
    </row>
    <row r="250" spans="2:21" x14ac:dyDescent="0.15">
      <c r="B250" s="46"/>
      <c r="C250" s="41"/>
      <c r="D250" s="21"/>
      <c r="E250" s="25">
        <f>IFERROR(E249/$D249*100,0)</f>
        <v>68</v>
      </c>
      <c r="F250" s="22">
        <f>IFERROR(F249/$D249*100,0)</f>
        <v>8</v>
      </c>
      <c r="G250" s="22">
        <f>IFERROR(G249/$D249*100,0)</f>
        <v>24</v>
      </c>
      <c r="H250" s="22"/>
      <c r="I250" s="22"/>
      <c r="J250" s="22"/>
      <c r="K250" s="22"/>
      <c r="L250" s="22"/>
      <c r="M250" s="22"/>
      <c r="N250" s="22"/>
      <c r="O250" s="22"/>
      <c r="P250" s="22"/>
      <c r="Q250" s="22"/>
      <c r="R250" s="22"/>
      <c r="S250" s="23"/>
      <c r="T250" s="22"/>
      <c r="U250" s="24"/>
    </row>
    <row r="251" spans="2:21" x14ac:dyDescent="0.15">
      <c r="B251" s="44" t="s">
        <v>25</v>
      </c>
      <c r="C251" s="40" t="s">
        <v>14</v>
      </c>
      <c r="D251" s="16">
        <v>730</v>
      </c>
      <c r="E251" s="17">
        <v>578</v>
      </c>
      <c r="F251" s="18">
        <v>142</v>
      </c>
      <c r="G251" s="18">
        <v>10</v>
      </c>
      <c r="H251" s="18"/>
      <c r="I251" s="18"/>
      <c r="J251" s="18"/>
      <c r="K251" s="18"/>
      <c r="L251" s="18"/>
      <c r="M251" s="18"/>
      <c r="N251" s="18"/>
      <c r="O251" s="18"/>
      <c r="P251" s="18"/>
      <c r="Q251" s="18"/>
      <c r="R251" s="18"/>
      <c r="S251" s="19"/>
      <c r="T251" s="18"/>
      <c r="U251" s="20"/>
    </row>
    <row r="252" spans="2:21" x14ac:dyDescent="0.15">
      <c r="B252" s="45"/>
      <c r="C252" s="41"/>
      <c r="D252" s="21"/>
      <c r="E252" s="25">
        <f>IFERROR(E251/$D251*100,0)</f>
        <v>79.178082191780817</v>
      </c>
      <c r="F252" s="22">
        <f>IFERROR(F251/$D251*100,0)</f>
        <v>19.452054794520549</v>
      </c>
      <c r="G252" s="22">
        <f>IFERROR(G251/$D251*100,0)</f>
        <v>1.3698630136986301</v>
      </c>
      <c r="H252" s="22"/>
      <c r="I252" s="22"/>
      <c r="J252" s="22"/>
      <c r="K252" s="22"/>
      <c r="L252" s="22"/>
      <c r="M252" s="22"/>
      <c r="N252" s="22"/>
      <c r="O252" s="22"/>
      <c r="P252" s="22"/>
      <c r="Q252" s="22"/>
      <c r="R252" s="22"/>
      <c r="S252" s="23"/>
      <c r="T252" s="22"/>
      <c r="U252" s="24"/>
    </row>
    <row r="253" spans="2:21" x14ac:dyDescent="0.15">
      <c r="B253" s="45"/>
      <c r="C253" s="40" t="s">
        <v>15</v>
      </c>
      <c r="D253" s="16">
        <v>82</v>
      </c>
      <c r="E253" s="17">
        <v>69</v>
      </c>
      <c r="F253" s="18">
        <v>13</v>
      </c>
      <c r="G253" s="18">
        <v>0</v>
      </c>
      <c r="H253" s="18"/>
      <c r="I253" s="18"/>
      <c r="J253" s="18"/>
      <c r="K253" s="18"/>
      <c r="L253" s="18"/>
      <c r="M253" s="18"/>
      <c r="N253" s="18"/>
      <c r="O253" s="18"/>
      <c r="P253" s="18"/>
      <c r="Q253" s="18"/>
      <c r="R253" s="18"/>
      <c r="S253" s="19"/>
      <c r="T253" s="18"/>
      <c r="U253" s="20"/>
    </row>
    <row r="254" spans="2:21" x14ac:dyDescent="0.15">
      <c r="B254" s="45"/>
      <c r="C254" s="41"/>
      <c r="D254" s="21"/>
      <c r="E254" s="25">
        <f>IFERROR(E253/$D253*100,0)</f>
        <v>84.146341463414629</v>
      </c>
      <c r="F254" s="22">
        <f>IFERROR(F253/$D253*100,0)</f>
        <v>15.853658536585366</v>
      </c>
      <c r="G254" s="22">
        <f>IFERROR(G253/$D253*100,0)</f>
        <v>0</v>
      </c>
      <c r="H254" s="22"/>
      <c r="I254" s="22"/>
      <c r="J254" s="22"/>
      <c r="K254" s="22"/>
      <c r="L254" s="22"/>
      <c r="M254" s="22"/>
      <c r="N254" s="22"/>
      <c r="O254" s="22"/>
      <c r="P254" s="22"/>
      <c r="Q254" s="22"/>
      <c r="R254" s="22"/>
      <c r="S254" s="23"/>
      <c r="T254" s="22"/>
      <c r="U254" s="24"/>
    </row>
    <row r="255" spans="2:21" x14ac:dyDescent="0.15">
      <c r="B255" s="45"/>
      <c r="C255" s="40" t="s">
        <v>16</v>
      </c>
      <c r="D255" s="16">
        <v>134</v>
      </c>
      <c r="E255" s="17">
        <v>102</v>
      </c>
      <c r="F255" s="18">
        <v>26</v>
      </c>
      <c r="G255" s="18">
        <v>6</v>
      </c>
      <c r="H255" s="18"/>
      <c r="I255" s="18"/>
      <c r="J255" s="18"/>
      <c r="K255" s="18"/>
      <c r="L255" s="18"/>
      <c r="M255" s="18"/>
      <c r="N255" s="18"/>
      <c r="O255" s="18"/>
      <c r="P255" s="18"/>
      <c r="Q255" s="18"/>
      <c r="R255" s="18"/>
      <c r="S255" s="19"/>
      <c r="T255" s="18"/>
      <c r="U255" s="20"/>
    </row>
    <row r="256" spans="2:21" x14ac:dyDescent="0.15">
      <c r="B256" s="45"/>
      <c r="C256" s="41"/>
      <c r="D256" s="21"/>
      <c r="E256" s="25">
        <f>IFERROR(E255/$D255*100,0)</f>
        <v>76.119402985074629</v>
      </c>
      <c r="F256" s="22">
        <f>IFERROR(F255/$D255*100,0)</f>
        <v>19.402985074626866</v>
      </c>
      <c r="G256" s="22">
        <f>IFERROR(G255/$D255*100,0)</f>
        <v>4.4776119402985071</v>
      </c>
      <c r="H256" s="22"/>
      <c r="I256" s="22"/>
      <c r="J256" s="22"/>
      <c r="K256" s="22"/>
      <c r="L256" s="22"/>
      <c r="M256" s="22"/>
      <c r="N256" s="22"/>
      <c r="O256" s="22"/>
      <c r="P256" s="22"/>
      <c r="Q256" s="22"/>
      <c r="R256" s="22"/>
      <c r="S256" s="23"/>
      <c r="T256" s="22"/>
      <c r="U256" s="24"/>
    </row>
    <row r="257" spans="2:21" x14ac:dyDescent="0.15">
      <c r="B257" s="45"/>
      <c r="C257" s="40" t="s">
        <v>17</v>
      </c>
      <c r="D257" s="16">
        <v>396</v>
      </c>
      <c r="E257" s="17">
        <v>314</v>
      </c>
      <c r="F257" s="18">
        <v>71</v>
      </c>
      <c r="G257" s="18">
        <v>11</v>
      </c>
      <c r="H257" s="18"/>
      <c r="I257" s="18"/>
      <c r="J257" s="18"/>
      <c r="K257" s="18"/>
      <c r="L257" s="18"/>
      <c r="M257" s="18"/>
      <c r="N257" s="18"/>
      <c r="O257" s="18"/>
      <c r="P257" s="18"/>
      <c r="Q257" s="18"/>
      <c r="R257" s="18"/>
      <c r="S257" s="19"/>
      <c r="T257" s="18"/>
      <c r="U257" s="20"/>
    </row>
    <row r="258" spans="2:21" x14ac:dyDescent="0.15">
      <c r="B258" s="45"/>
      <c r="C258" s="41"/>
      <c r="D258" s="21"/>
      <c r="E258" s="25">
        <f>IFERROR(E257/$D257*100,0)</f>
        <v>79.292929292929287</v>
      </c>
      <c r="F258" s="22">
        <f>IFERROR(F257/$D257*100,0)</f>
        <v>17.929292929292927</v>
      </c>
      <c r="G258" s="22">
        <f>IFERROR(G257/$D257*100,0)</f>
        <v>2.7777777777777777</v>
      </c>
      <c r="H258" s="22"/>
      <c r="I258" s="22"/>
      <c r="J258" s="22"/>
      <c r="K258" s="22"/>
      <c r="L258" s="22"/>
      <c r="M258" s="22"/>
      <c r="N258" s="22"/>
      <c r="O258" s="22"/>
      <c r="P258" s="22"/>
      <c r="Q258" s="22"/>
      <c r="R258" s="22"/>
      <c r="S258" s="23"/>
      <c r="T258" s="22"/>
      <c r="U258" s="24"/>
    </row>
    <row r="259" spans="2:21" x14ac:dyDescent="0.15">
      <c r="B259" s="45"/>
      <c r="C259" s="40" t="s">
        <v>18</v>
      </c>
      <c r="D259" s="16">
        <v>403</v>
      </c>
      <c r="E259" s="17">
        <v>346</v>
      </c>
      <c r="F259" s="18">
        <v>42</v>
      </c>
      <c r="G259" s="18">
        <v>15</v>
      </c>
      <c r="H259" s="18"/>
      <c r="I259" s="18"/>
      <c r="J259" s="18"/>
      <c r="K259" s="18"/>
      <c r="L259" s="18"/>
      <c r="M259" s="18"/>
      <c r="N259" s="18"/>
      <c r="O259" s="18"/>
      <c r="P259" s="18"/>
      <c r="Q259" s="18"/>
      <c r="R259" s="18"/>
      <c r="S259" s="19"/>
      <c r="T259" s="18"/>
      <c r="U259" s="20"/>
    </row>
    <row r="260" spans="2:21" x14ac:dyDescent="0.15">
      <c r="B260" s="45"/>
      <c r="C260" s="41"/>
      <c r="D260" s="21"/>
      <c r="E260" s="25">
        <f>IFERROR(E259/$D259*100,0)</f>
        <v>85.856079404466499</v>
      </c>
      <c r="F260" s="22">
        <f>IFERROR(F259/$D259*100,0)</f>
        <v>10.421836228287841</v>
      </c>
      <c r="G260" s="22">
        <f>IFERROR(G259/$D259*100,0)</f>
        <v>3.7220843672456572</v>
      </c>
      <c r="H260" s="22"/>
      <c r="I260" s="22"/>
      <c r="J260" s="22"/>
      <c r="K260" s="22"/>
      <c r="L260" s="22"/>
      <c r="M260" s="22"/>
      <c r="N260" s="22"/>
      <c r="O260" s="22"/>
      <c r="P260" s="22"/>
      <c r="Q260" s="22"/>
      <c r="R260" s="22"/>
      <c r="S260" s="23"/>
      <c r="T260" s="22"/>
      <c r="U260" s="24"/>
    </row>
    <row r="261" spans="2:21" x14ac:dyDescent="0.15">
      <c r="B261" s="45"/>
      <c r="C261" s="40" t="s">
        <v>19</v>
      </c>
      <c r="D261" s="16">
        <v>47</v>
      </c>
      <c r="E261" s="17">
        <v>27</v>
      </c>
      <c r="F261" s="18">
        <v>19</v>
      </c>
      <c r="G261" s="18">
        <v>1</v>
      </c>
      <c r="H261" s="18"/>
      <c r="I261" s="18"/>
      <c r="J261" s="18"/>
      <c r="K261" s="18"/>
      <c r="L261" s="18"/>
      <c r="M261" s="18"/>
      <c r="N261" s="18"/>
      <c r="O261" s="18"/>
      <c r="P261" s="18"/>
      <c r="Q261" s="18"/>
      <c r="R261" s="18"/>
      <c r="S261" s="19"/>
      <c r="T261" s="18"/>
      <c r="U261" s="20"/>
    </row>
    <row r="262" spans="2:21" x14ac:dyDescent="0.15">
      <c r="B262" s="45"/>
      <c r="C262" s="41"/>
      <c r="D262" s="21"/>
      <c r="E262" s="25">
        <f>IFERROR(E261/$D261*100,0)</f>
        <v>57.446808510638306</v>
      </c>
      <c r="F262" s="22">
        <f>IFERROR(F261/$D261*100,0)</f>
        <v>40.425531914893611</v>
      </c>
      <c r="G262" s="22">
        <f>IFERROR(G261/$D261*100,0)</f>
        <v>2.1276595744680851</v>
      </c>
      <c r="H262" s="22"/>
      <c r="I262" s="22"/>
      <c r="J262" s="22"/>
      <c r="K262" s="22"/>
      <c r="L262" s="22"/>
      <c r="M262" s="22"/>
      <c r="N262" s="22"/>
      <c r="O262" s="22"/>
      <c r="P262" s="22"/>
      <c r="Q262" s="22"/>
      <c r="R262" s="22"/>
      <c r="S262" s="23"/>
      <c r="T262" s="22"/>
      <c r="U262" s="24"/>
    </row>
    <row r="263" spans="2:21" x14ac:dyDescent="0.15">
      <c r="B263" s="45"/>
      <c r="C263" s="40" t="s">
        <v>20</v>
      </c>
      <c r="D263" s="16">
        <v>591</v>
      </c>
      <c r="E263" s="17">
        <v>510</v>
      </c>
      <c r="F263" s="18">
        <v>59</v>
      </c>
      <c r="G263" s="18">
        <v>22</v>
      </c>
      <c r="H263" s="18"/>
      <c r="I263" s="18"/>
      <c r="J263" s="18"/>
      <c r="K263" s="18"/>
      <c r="L263" s="18"/>
      <c r="M263" s="18"/>
      <c r="N263" s="18"/>
      <c r="O263" s="18"/>
      <c r="P263" s="18"/>
      <c r="Q263" s="18"/>
      <c r="R263" s="18"/>
      <c r="S263" s="19"/>
      <c r="T263" s="18"/>
      <c r="U263" s="20"/>
    </row>
    <row r="264" spans="2:21" x14ac:dyDescent="0.15">
      <c r="B264" s="45"/>
      <c r="C264" s="41"/>
      <c r="D264" s="21"/>
      <c r="E264" s="25">
        <f>IFERROR(E263/$D263*100,0)</f>
        <v>86.294416243654823</v>
      </c>
      <c r="F264" s="22">
        <f>IFERROR(F263/$D263*100,0)</f>
        <v>9.9830795262267351</v>
      </c>
      <c r="G264" s="22">
        <f>IFERROR(G263/$D263*100,0)</f>
        <v>3.7225042301184432</v>
      </c>
      <c r="H264" s="22"/>
      <c r="I264" s="22"/>
      <c r="J264" s="22"/>
      <c r="K264" s="22"/>
      <c r="L264" s="22"/>
      <c r="M264" s="22"/>
      <c r="N264" s="22"/>
      <c r="O264" s="22"/>
      <c r="P264" s="22"/>
      <c r="Q264" s="22"/>
      <c r="R264" s="22"/>
      <c r="S264" s="23"/>
      <c r="T264" s="22"/>
      <c r="U264" s="24"/>
    </row>
    <row r="265" spans="2:21" x14ac:dyDescent="0.15">
      <c r="B265" s="45"/>
      <c r="C265" s="40" t="s">
        <v>21</v>
      </c>
      <c r="D265" s="16">
        <v>109</v>
      </c>
      <c r="E265" s="17">
        <v>91</v>
      </c>
      <c r="F265" s="18">
        <v>13</v>
      </c>
      <c r="G265" s="18">
        <v>5</v>
      </c>
      <c r="H265" s="18"/>
      <c r="I265" s="18"/>
      <c r="J265" s="18"/>
      <c r="K265" s="18"/>
      <c r="L265" s="18"/>
      <c r="M265" s="18"/>
      <c r="N265" s="18"/>
      <c r="O265" s="18"/>
      <c r="P265" s="18"/>
      <c r="Q265" s="18"/>
      <c r="R265" s="18"/>
      <c r="S265" s="19"/>
      <c r="T265" s="18"/>
      <c r="U265" s="20"/>
    </row>
    <row r="266" spans="2:21" x14ac:dyDescent="0.15">
      <c r="B266" s="45"/>
      <c r="C266" s="41"/>
      <c r="D266" s="21"/>
      <c r="E266" s="25">
        <f>IFERROR(E265/$D265*100,0)</f>
        <v>83.486238532110093</v>
      </c>
      <c r="F266" s="22">
        <f>IFERROR(F265/$D265*100,0)</f>
        <v>11.926605504587156</v>
      </c>
      <c r="G266" s="22">
        <f>IFERROR(G265/$D265*100,0)</f>
        <v>4.5871559633027523</v>
      </c>
      <c r="H266" s="22"/>
      <c r="I266" s="22"/>
      <c r="J266" s="22"/>
      <c r="K266" s="22"/>
      <c r="L266" s="22"/>
      <c r="M266" s="22"/>
      <c r="N266" s="22"/>
      <c r="O266" s="22"/>
      <c r="P266" s="22"/>
      <c r="Q266" s="22"/>
      <c r="R266" s="22"/>
      <c r="S266" s="23"/>
      <c r="T266" s="22"/>
      <c r="U266" s="24"/>
    </row>
    <row r="267" spans="2:21" x14ac:dyDescent="0.15">
      <c r="B267" s="45"/>
      <c r="C267" s="40" t="s">
        <v>0</v>
      </c>
      <c r="D267" s="16">
        <v>41</v>
      </c>
      <c r="E267" s="17">
        <v>30</v>
      </c>
      <c r="F267" s="18">
        <v>4</v>
      </c>
      <c r="G267" s="18">
        <v>7</v>
      </c>
      <c r="H267" s="18"/>
      <c r="I267" s="18"/>
      <c r="J267" s="18"/>
      <c r="K267" s="18"/>
      <c r="L267" s="18"/>
      <c r="M267" s="18"/>
      <c r="N267" s="18"/>
      <c r="O267" s="18"/>
      <c r="P267" s="18"/>
      <c r="Q267" s="18"/>
      <c r="R267" s="18"/>
      <c r="S267" s="19"/>
      <c r="T267" s="18"/>
      <c r="U267" s="20"/>
    </row>
    <row r="268" spans="2:21" x14ac:dyDescent="0.15">
      <c r="B268" s="46"/>
      <c r="C268" s="41"/>
      <c r="D268" s="21"/>
      <c r="E268" s="25">
        <f>IFERROR(E267/$D267*100,0)</f>
        <v>73.170731707317074</v>
      </c>
      <c r="F268" s="22">
        <f>IFERROR(F267/$D267*100,0)</f>
        <v>9.7560975609756095</v>
      </c>
      <c r="G268" s="22">
        <f>IFERROR(G267/$D267*100,0)</f>
        <v>17.073170731707318</v>
      </c>
      <c r="H268" s="22"/>
      <c r="I268" s="22"/>
      <c r="J268" s="22"/>
      <c r="K268" s="22"/>
      <c r="L268" s="22"/>
      <c r="M268" s="22"/>
      <c r="N268" s="22"/>
      <c r="O268" s="22"/>
      <c r="P268" s="22"/>
      <c r="Q268" s="22"/>
      <c r="R268" s="22"/>
      <c r="S268" s="23"/>
      <c r="T268" s="22"/>
      <c r="U268" s="24"/>
    </row>
    <row r="269" spans="2:21" x14ac:dyDescent="0.15">
      <c r="B269" s="37" t="s">
        <v>26</v>
      </c>
      <c r="C269" s="40" t="s">
        <v>27</v>
      </c>
      <c r="D269" s="16">
        <v>1531</v>
      </c>
      <c r="E269" s="17">
        <v>1299</v>
      </c>
      <c r="F269" s="18">
        <v>202</v>
      </c>
      <c r="G269" s="18">
        <v>30</v>
      </c>
      <c r="H269" s="18"/>
      <c r="I269" s="18"/>
      <c r="J269" s="18"/>
      <c r="K269" s="18"/>
      <c r="L269" s="18"/>
      <c r="M269" s="18"/>
      <c r="N269" s="18"/>
      <c r="O269" s="18"/>
      <c r="P269" s="18"/>
      <c r="Q269" s="18"/>
      <c r="R269" s="18"/>
      <c r="S269" s="19"/>
      <c r="T269" s="18"/>
      <c r="U269" s="20"/>
    </row>
    <row r="270" spans="2:21" x14ac:dyDescent="0.15">
      <c r="B270" s="38"/>
      <c r="C270" s="41"/>
      <c r="D270" s="21"/>
      <c r="E270" s="25">
        <f>IFERROR(E269/$D269*100,0)</f>
        <v>84.846505551926839</v>
      </c>
      <c r="F270" s="22">
        <f>IFERROR(F269/$D269*100,0)</f>
        <v>13.193990855649901</v>
      </c>
      <c r="G270" s="22">
        <f>IFERROR(G269/$D269*100,0)</f>
        <v>1.9595035924232527</v>
      </c>
      <c r="H270" s="22"/>
      <c r="I270" s="22"/>
      <c r="J270" s="22"/>
      <c r="K270" s="22"/>
      <c r="L270" s="22"/>
      <c r="M270" s="22"/>
      <c r="N270" s="22"/>
      <c r="O270" s="22"/>
      <c r="P270" s="22"/>
      <c r="Q270" s="22"/>
      <c r="R270" s="22"/>
      <c r="S270" s="23"/>
      <c r="T270" s="22"/>
      <c r="U270" s="24"/>
    </row>
    <row r="271" spans="2:21" x14ac:dyDescent="0.15">
      <c r="B271" s="38"/>
      <c r="C271" s="40" t="s">
        <v>31</v>
      </c>
      <c r="D271" s="16">
        <v>77</v>
      </c>
      <c r="E271" s="17">
        <v>52</v>
      </c>
      <c r="F271" s="18">
        <v>24</v>
      </c>
      <c r="G271" s="18">
        <v>1</v>
      </c>
      <c r="H271" s="18"/>
      <c r="I271" s="18"/>
      <c r="J271" s="18"/>
      <c r="K271" s="18"/>
      <c r="L271" s="18"/>
      <c r="M271" s="18"/>
      <c r="N271" s="18"/>
      <c r="O271" s="18"/>
      <c r="P271" s="18"/>
      <c r="Q271" s="18"/>
      <c r="R271" s="18"/>
      <c r="S271" s="19"/>
      <c r="T271" s="18"/>
      <c r="U271" s="20"/>
    </row>
    <row r="272" spans="2:21" x14ac:dyDescent="0.15">
      <c r="B272" s="38"/>
      <c r="C272" s="41"/>
      <c r="D272" s="21"/>
      <c r="E272" s="25">
        <f>IFERROR(E271/$D271*100,0)</f>
        <v>67.532467532467535</v>
      </c>
      <c r="F272" s="22">
        <f>IFERROR(F271/$D271*100,0)</f>
        <v>31.168831168831169</v>
      </c>
      <c r="G272" s="22">
        <f>IFERROR(G271/$D271*100,0)</f>
        <v>1.2987012987012987</v>
      </c>
      <c r="H272" s="22"/>
      <c r="I272" s="22"/>
      <c r="J272" s="22"/>
      <c r="K272" s="22"/>
      <c r="L272" s="22"/>
      <c r="M272" s="22"/>
      <c r="N272" s="22"/>
      <c r="O272" s="22"/>
      <c r="P272" s="22"/>
      <c r="Q272" s="22"/>
      <c r="R272" s="22"/>
      <c r="S272" s="23"/>
      <c r="T272" s="22"/>
      <c r="U272" s="24"/>
    </row>
    <row r="273" spans="2:21" x14ac:dyDescent="0.15">
      <c r="B273" s="38"/>
      <c r="C273" s="40" t="s">
        <v>32</v>
      </c>
      <c r="D273" s="16">
        <v>93</v>
      </c>
      <c r="E273" s="17">
        <v>72</v>
      </c>
      <c r="F273" s="18">
        <v>21</v>
      </c>
      <c r="G273" s="18">
        <v>0</v>
      </c>
      <c r="H273" s="18"/>
      <c r="I273" s="18"/>
      <c r="J273" s="18"/>
      <c r="K273" s="18"/>
      <c r="L273" s="18"/>
      <c r="M273" s="18"/>
      <c r="N273" s="18"/>
      <c r="O273" s="18"/>
      <c r="P273" s="18"/>
      <c r="Q273" s="18"/>
      <c r="R273" s="18"/>
      <c r="S273" s="19"/>
      <c r="T273" s="18"/>
      <c r="U273" s="20"/>
    </row>
    <row r="274" spans="2:21" x14ac:dyDescent="0.15">
      <c r="B274" s="38"/>
      <c r="C274" s="41"/>
      <c r="D274" s="21"/>
      <c r="E274" s="25">
        <f>IFERROR(E273/$D273*100,0)</f>
        <v>77.41935483870968</v>
      </c>
      <c r="F274" s="22">
        <f>IFERROR(F273/$D273*100,0)</f>
        <v>22.58064516129032</v>
      </c>
      <c r="G274" s="22">
        <f>IFERROR(G273/$D273*100,0)</f>
        <v>0</v>
      </c>
      <c r="H274" s="22"/>
      <c r="I274" s="22"/>
      <c r="J274" s="22"/>
      <c r="K274" s="22"/>
      <c r="L274" s="22"/>
      <c r="M274" s="22"/>
      <c r="N274" s="22"/>
      <c r="O274" s="22"/>
      <c r="P274" s="22"/>
      <c r="Q274" s="22"/>
      <c r="R274" s="22"/>
      <c r="S274" s="23"/>
      <c r="T274" s="22"/>
      <c r="U274" s="24"/>
    </row>
    <row r="275" spans="2:21" x14ac:dyDescent="0.15">
      <c r="B275" s="38"/>
      <c r="C275" s="40" t="s">
        <v>33</v>
      </c>
      <c r="D275" s="16">
        <v>167</v>
      </c>
      <c r="E275" s="17">
        <v>140</v>
      </c>
      <c r="F275" s="18">
        <v>26</v>
      </c>
      <c r="G275" s="18">
        <v>1</v>
      </c>
      <c r="H275" s="18"/>
      <c r="I275" s="18"/>
      <c r="J275" s="18"/>
      <c r="K275" s="18"/>
      <c r="L275" s="18"/>
      <c r="M275" s="18"/>
      <c r="N275" s="18"/>
      <c r="O275" s="18"/>
      <c r="P275" s="18"/>
      <c r="Q275" s="18"/>
      <c r="R275" s="18"/>
      <c r="S275" s="19"/>
      <c r="T275" s="18"/>
      <c r="U275" s="20"/>
    </row>
    <row r="276" spans="2:21" x14ac:dyDescent="0.15">
      <c r="B276" s="38"/>
      <c r="C276" s="41"/>
      <c r="D276" s="21"/>
      <c r="E276" s="25">
        <f>IFERROR(E275/$D275*100,0)</f>
        <v>83.832335329341305</v>
      </c>
      <c r="F276" s="22">
        <f>IFERROR(F275/$D275*100,0)</f>
        <v>15.568862275449103</v>
      </c>
      <c r="G276" s="22">
        <f>IFERROR(G275/$D275*100,0)</f>
        <v>0.5988023952095809</v>
      </c>
      <c r="H276" s="22"/>
      <c r="I276" s="22"/>
      <c r="J276" s="22"/>
      <c r="K276" s="22"/>
      <c r="L276" s="22"/>
      <c r="M276" s="22"/>
      <c r="N276" s="22"/>
      <c r="O276" s="22"/>
      <c r="P276" s="22"/>
      <c r="Q276" s="22"/>
      <c r="R276" s="22"/>
      <c r="S276" s="23"/>
      <c r="T276" s="22"/>
      <c r="U276" s="24"/>
    </row>
    <row r="277" spans="2:21" x14ac:dyDescent="0.15">
      <c r="B277" s="38"/>
      <c r="C277" s="40" t="s">
        <v>34</v>
      </c>
      <c r="D277" s="16">
        <v>112</v>
      </c>
      <c r="E277" s="17">
        <v>97</v>
      </c>
      <c r="F277" s="18">
        <v>12</v>
      </c>
      <c r="G277" s="18">
        <v>3</v>
      </c>
      <c r="H277" s="18"/>
      <c r="I277" s="18"/>
      <c r="J277" s="18"/>
      <c r="K277" s="18"/>
      <c r="L277" s="18"/>
      <c r="M277" s="18"/>
      <c r="N277" s="18"/>
      <c r="O277" s="18"/>
      <c r="P277" s="18"/>
      <c r="Q277" s="18"/>
      <c r="R277" s="18"/>
      <c r="S277" s="19"/>
      <c r="T277" s="18"/>
      <c r="U277" s="20"/>
    </row>
    <row r="278" spans="2:21" x14ac:dyDescent="0.15">
      <c r="B278" s="38"/>
      <c r="C278" s="41"/>
      <c r="D278" s="21"/>
      <c r="E278" s="25">
        <f>IFERROR(E277/$D277*100,0)</f>
        <v>86.607142857142861</v>
      </c>
      <c r="F278" s="22">
        <f>IFERROR(F277/$D277*100,0)</f>
        <v>10.714285714285714</v>
      </c>
      <c r="G278" s="22">
        <f>IFERROR(G277/$D277*100,0)</f>
        <v>2.6785714285714284</v>
      </c>
      <c r="H278" s="22"/>
      <c r="I278" s="22"/>
      <c r="J278" s="22"/>
      <c r="K278" s="22"/>
      <c r="L278" s="22"/>
      <c r="M278" s="22"/>
      <c r="N278" s="22"/>
      <c r="O278" s="22"/>
      <c r="P278" s="22"/>
      <c r="Q278" s="22"/>
      <c r="R278" s="22"/>
      <c r="S278" s="23"/>
      <c r="T278" s="22"/>
      <c r="U278" s="24"/>
    </row>
    <row r="279" spans="2:21" x14ac:dyDescent="0.15">
      <c r="B279" s="38"/>
      <c r="C279" s="40" t="s">
        <v>35</v>
      </c>
      <c r="D279" s="16">
        <v>116</v>
      </c>
      <c r="E279" s="17">
        <v>103</v>
      </c>
      <c r="F279" s="18">
        <v>12</v>
      </c>
      <c r="G279" s="18">
        <v>1</v>
      </c>
      <c r="H279" s="18"/>
      <c r="I279" s="18"/>
      <c r="J279" s="18"/>
      <c r="K279" s="18"/>
      <c r="L279" s="18"/>
      <c r="M279" s="18"/>
      <c r="N279" s="18"/>
      <c r="O279" s="18"/>
      <c r="P279" s="18"/>
      <c r="Q279" s="18"/>
      <c r="R279" s="18"/>
      <c r="S279" s="19"/>
      <c r="T279" s="18"/>
      <c r="U279" s="20"/>
    </row>
    <row r="280" spans="2:21" x14ac:dyDescent="0.15">
      <c r="B280" s="38"/>
      <c r="C280" s="41"/>
      <c r="D280" s="21"/>
      <c r="E280" s="25">
        <f>IFERROR(E279/$D279*100,0)</f>
        <v>88.793103448275872</v>
      </c>
      <c r="F280" s="22">
        <f>IFERROR(F279/$D279*100,0)</f>
        <v>10.344827586206897</v>
      </c>
      <c r="G280" s="22">
        <f>IFERROR(G279/$D279*100,0)</f>
        <v>0.86206896551724133</v>
      </c>
      <c r="H280" s="22"/>
      <c r="I280" s="22"/>
      <c r="J280" s="22"/>
      <c r="K280" s="22"/>
      <c r="L280" s="22"/>
      <c r="M280" s="22"/>
      <c r="N280" s="22"/>
      <c r="O280" s="22"/>
      <c r="P280" s="22"/>
      <c r="Q280" s="22"/>
      <c r="R280" s="22"/>
      <c r="S280" s="23"/>
      <c r="T280" s="22"/>
      <c r="U280" s="24"/>
    </row>
    <row r="281" spans="2:21" x14ac:dyDescent="0.15">
      <c r="B281" s="38"/>
      <c r="C281" s="40" t="s">
        <v>36</v>
      </c>
      <c r="D281" s="16">
        <v>122</v>
      </c>
      <c r="E281" s="17">
        <v>103</v>
      </c>
      <c r="F281" s="18">
        <v>19</v>
      </c>
      <c r="G281" s="18">
        <v>0</v>
      </c>
      <c r="H281" s="18"/>
      <c r="I281" s="18"/>
      <c r="J281" s="18"/>
      <c r="K281" s="18"/>
      <c r="L281" s="18"/>
      <c r="M281" s="18"/>
      <c r="N281" s="18"/>
      <c r="O281" s="18"/>
      <c r="P281" s="18"/>
      <c r="Q281" s="18"/>
      <c r="R281" s="18"/>
      <c r="S281" s="19"/>
      <c r="T281" s="18"/>
      <c r="U281" s="20"/>
    </row>
    <row r="282" spans="2:21" x14ac:dyDescent="0.15">
      <c r="B282" s="38"/>
      <c r="C282" s="41"/>
      <c r="D282" s="21"/>
      <c r="E282" s="25">
        <f>IFERROR(E281/$D281*100,0)</f>
        <v>84.426229508196727</v>
      </c>
      <c r="F282" s="22">
        <f>IFERROR(F281/$D281*100,0)</f>
        <v>15.573770491803279</v>
      </c>
      <c r="G282" s="22">
        <f>IFERROR(G281/$D281*100,0)</f>
        <v>0</v>
      </c>
      <c r="H282" s="22"/>
      <c r="I282" s="22"/>
      <c r="J282" s="22"/>
      <c r="K282" s="22"/>
      <c r="L282" s="22"/>
      <c r="M282" s="22"/>
      <c r="N282" s="22"/>
      <c r="O282" s="22"/>
      <c r="P282" s="22"/>
      <c r="Q282" s="22"/>
      <c r="R282" s="22"/>
      <c r="S282" s="23"/>
      <c r="T282" s="22"/>
      <c r="U282" s="24"/>
    </row>
    <row r="283" spans="2:21" x14ac:dyDescent="0.15">
      <c r="B283" s="38"/>
      <c r="C283" s="40" t="s">
        <v>29</v>
      </c>
      <c r="D283" s="16">
        <v>340</v>
      </c>
      <c r="E283" s="17">
        <v>269</v>
      </c>
      <c r="F283" s="18">
        <v>51</v>
      </c>
      <c r="G283" s="18">
        <v>20</v>
      </c>
      <c r="H283" s="18"/>
      <c r="I283" s="18"/>
      <c r="J283" s="18"/>
      <c r="K283" s="18"/>
      <c r="L283" s="18"/>
      <c r="M283" s="18"/>
      <c r="N283" s="18"/>
      <c r="O283" s="18"/>
      <c r="P283" s="18"/>
      <c r="Q283" s="18"/>
      <c r="R283" s="18"/>
      <c r="S283" s="19"/>
      <c r="T283" s="18"/>
      <c r="U283" s="20"/>
    </row>
    <row r="284" spans="2:21" x14ac:dyDescent="0.15">
      <c r="B284" s="38"/>
      <c r="C284" s="41"/>
      <c r="D284" s="21"/>
      <c r="E284" s="25">
        <f>IFERROR(E283/$D283*100,0)</f>
        <v>79.117647058823522</v>
      </c>
      <c r="F284" s="22">
        <f>IFERROR(F283/$D283*100,0)</f>
        <v>15</v>
      </c>
      <c r="G284" s="22">
        <f>IFERROR(G283/$D283*100,0)</f>
        <v>5.8823529411764701</v>
      </c>
      <c r="H284" s="22"/>
      <c r="I284" s="22"/>
      <c r="J284" s="22"/>
      <c r="K284" s="22"/>
      <c r="L284" s="22"/>
      <c r="M284" s="22"/>
      <c r="N284" s="22"/>
      <c r="O284" s="22"/>
      <c r="P284" s="22"/>
      <c r="Q284" s="22"/>
      <c r="R284" s="22"/>
      <c r="S284" s="23"/>
      <c r="T284" s="22"/>
      <c r="U284" s="24"/>
    </row>
    <row r="285" spans="2:21" x14ac:dyDescent="0.15">
      <c r="B285" s="38"/>
      <c r="C285" s="40" t="s">
        <v>28</v>
      </c>
      <c r="D285" s="16">
        <v>489</v>
      </c>
      <c r="E285" s="17">
        <v>413</v>
      </c>
      <c r="F285" s="18">
        <v>68</v>
      </c>
      <c r="G285" s="18">
        <v>8</v>
      </c>
      <c r="H285" s="18"/>
      <c r="I285" s="18"/>
      <c r="J285" s="18"/>
      <c r="K285" s="18"/>
      <c r="L285" s="18"/>
      <c r="M285" s="18"/>
      <c r="N285" s="18"/>
      <c r="O285" s="18"/>
      <c r="P285" s="18"/>
      <c r="Q285" s="18"/>
      <c r="R285" s="18"/>
      <c r="S285" s="19"/>
      <c r="T285" s="18"/>
      <c r="U285" s="20"/>
    </row>
    <row r="286" spans="2:21" x14ac:dyDescent="0.15">
      <c r="B286" s="38"/>
      <c r="C286" s="41"/>
      <c r="D286" s="21"/>
      <c r="E286" s="25">
        <f>IFERROR(E285/$D285*100,0)</f>
        <v>84.458077709611459</v>
      </c>
      <c r="F286" s="22">
        <f>IFERROR(F285/$D285*100,0)</f>
        <v>13.905930470347649</v>
      </c>
      <c r="G286" s="22">
        <f>IFERROR(G285/$D285*100,0)</f>
        <v>1.6359918200409</v>
      </c>
      <c r="H286" s="22"/>
      <c r="I286" s="22"/>
      <c r="J286" s="22"/>
      <c r="K286" s="22"/>
      <c r="L286" s="22"/>
      <c r="M286" s="22"/>
      <c r="N286" s="22"/>
      <c r="O286" s="22"/>
      <c r="P286" s="22"/>
      <c r="Q286" s="22"/>
      <c r="R286" s="22"/>
      <c r="S286" s="23"/>
      <c r="T286" s="22"/>
      <c r="U286" s="24"/>
    </row>
    <row r="287" spans="2:21" x14ac:dyDescent="0.15">
      <c r="B287" s="38"/>
      <c r="C287" s="40" t="s">
        <v>30</v>
      </c>
      <c r="D287" s="16">
        <v>465</v>
      </c>
      <c r="E287" s="17">
        <v>354</v>
      </c>
      <c r="F287" s="18">
        <v>88</v>
      </c>
      <c r="G287" s="18">
        <v>23</v>
      </c>
      <c r="H287" s="18"/>
      <c r="I287" s="18"/>
      <c r="J287" s="18"/>
      <c r="K287" s="18"/>
      <c r="L287" s="18"/>
      <c r="M287" s="18"/>
      <c r="N287" s="18"/>
      <c r="O287" s="18"/>
      <c r="P287" s="18"/>
      <c r="Q287" s="18"/>
      <c r="R287" s="18"/>
      <c r="S287" s="19"/>
      <c r="T287" s="18"/>
      <c r="U287" s="20"/>
    </row>
    <row r="288" spans="2:21" x14ac:dyDescent="0.15">
      <c r="B288" s="38"/>
      <c r="C288" s="41"/>
      <c r="D288" s="21"/>
      <c r="E288" s="25">
        <f>IFERROR(E287/$D287*100,0)</f>
        <v>76.129032258064512</v>
      </c>
      <c r="F288" s="22">
        <f>IFERROR(F287/$D287*100,0)</f>
        <v>18.9247311827957</v>
      </c>
      <c r="G288" s="22">
        <f>IFERROR(G287/$D287*100,0)</f>
        <v>4.946236559139785</v>
      </c>
      <c r="H288" s="22"/>
      <c r="I288" s="22"/>
      <c r="J288" s="22"/>
      <c r="K288" s="22"/>
      <c r="L288" s="22"/>
      <c r="M288" s="22"/>
      <c r="N288" s="22"/>
      <c r="O288" s="22"/>
      <c r="P288" s="22"/>
      <c r="Q288" s="22"/>
      <c r="R288" s="22"/>
      <c r="S288" s="23"/>
      <c r="T288" s="22"/>
      <c r="U288" s="24"/>
    </row>
    <row r="289" spans="1:21" x14ac:dyDescent="0.15">
      <c r="B289" s="38"/>
      <c r="C289" s="40" t="s">
        <v>0</v>
      </c>
      <c r="D289" s="16">
        <v>40</v>
      </c>
      <c r="E289" s="17">
        <v>28</v>
      </c>
      <c r="F289" s="18">
        <v>5</v>
      </c>
      <c r="G289" s="18">
        <v>7</v>
      </c>
      <c r="H289" s="18"/>
      <c r="I289" s="18"/>
      <c r="J289" s="18"/>
      <c r="K289" s="18"/>
      <c r="L289" s="18"/>
      <c r="M289" s="18"/>
      <c r="N289" s="18"/>
      <c r="O289" s="18"/>
      <c r="P289" s="18"/>
      <c r="Q289" s="18"/>
      <c r="R289" s="18"/>
      <c r="S289" s="19"/>
      <c r="T289" s="18"/>
      <c r="U289" s="20"/>
    </row>
    <row r="290" spans="1:21" x14ac:dyDescent="0.15">
      <c r="B290" s="39"/>
      <c r="C290" s="41"/>
      <c r="D290" s="21"/>
      <c r="E290" s="25">
        <f>IFERROR(E289/$D289*100,0)</f>
        <v>70</v>
      </c>
      <c r="F290" s="22">
        <f>IFERROR(F289/$D289*100,0)</f>
        <v>12.5</v>
      </c>
      <c r="G290" s="22">
        <f>IFERROR(G289/$D289*100,0)</f>
        <v>17.5</v>
      </c>
      <c r="H290" s="22"/>
      <c r="I290" s="22"/>
      <c r="J290" s="22"/>
      <c r="K290" s="22"/>
      <c r="L290" s="22"/>
      <c r="M290" s="22"/>
      <c r="N290" s="22"/>
      <c r="O290" s="22"/>
      <c r="P290" s="22"/>
      <c r="Q290" s="22"/>
      <c r="R290" s="22"/>
      <c r="S290" s="23"/>
      <c r="T290" s="22"/>
      <c r="U290" s="24"/>
    </row>
    <row r="291" spans="1:21" x14ac:dyDescent="0.15">
      <c r="B291" s="37" t="s">
        <v>40</v>
      </c>
      <c r="C291" s="40" t="s">
        <v>41</v>
      </c>
      <c r="D291" s="16">
        <v>1196</v>
      </c>
      <c r="E291" s="17">
        <v>1052</v>
      </c>
      <c r="F291" s="18">
        <v>115</v>
      </c>
      <c r="G291" s="18">
        <v>29</v>
      </c>
      <c r="H291" s="18"/>
      <c r="I291" s="18"/>
      <c r="J291" s="18"/>
      <c r="K291" s="18"/>
      <c r="L291" s="18"/>
      <c r="M291" s="18"/>
      <c r="N291" s="18"/>
      <c r="O291" s="18"/>
      <c r="P291" s="18"/>
      <c r="Q291" s="18"/>
      <c r="R291" s="18"/>
      <c r="S291" s="19"/>
      <c r="T291" s="18"/>
      <c r="U291" s="20"/>
    </row>
    <row r="292" spans="1:21" x14ac:dyDescent="0.15">
      <c r="B292" s="38"/>
      <c r="C292" s="41"/>
      <c r="D292" s="21"/>
      <c r="E292" s="25">
        <f>IFERROR(E291/$D291*100,0)</f>
        <v>87.959866220735776</v>
      </c>
      <c r="F292" s="22">
        <f>IFERROR(F291/$D291*100,0)</f>
        <v>9.6153846153846168</v>
      </c>
      <c r="G292" s="22">
        <f>IFERROR(G291/$D291*100,0)</f>
        <v>2.4247491638795986</v>
      </c>
      <c r="H292" s="22"/>
      <c r="I292" s="22"/>
      <c r="J292" s="22"/>
      <c r="K292" s="22"/>
      <c r="L292" s="22"/>
      <c r="M292" s="22"/>
      <c r="N292" s="22"/>
      <c r="O292" s="22"/>
      <c r="P292" s="22"/>
      <c r="Q292" s="22"/>
      <c r="R292" s="22"/>
      <c r="S292" s="23"/>
      <c r="T292" s="22"/>
      <c r="U292" s="24"/>
    </row>
    <row r="293" spans="1:21" x14ac:dyDescent="0.15">
      <c r="B293" s="38"/>
      <c r="C293" s="40" t="s">
        <v>42</v>
      </c>
      <c r="D293" s="16">
        <v>1268</v>
      </c>
      <c r="E293" s="17">
        <v>971</v>
      </c>
      <c r="F293" s="18">
        <v>259</v>
      </c>
      <c r="G293" s="18">
        <v>38</v>
      </c>
      <c r="H293" s="18"/>
      <c r="I293" s="18"/>
      <c r="J293" s="18"/>
      <c r="K293" s="18"/>
      <c r="L293" s="18"/>
      <c r="M293" s="18"/>
      <c r="N293" s="18"/>
      <c r="O293" s="18"/>
      <c r="P293" s="18"/>
      <c r="Q293" s="18"/>
      <c r="R293" s="18"/>
      <c r="S293" s="19"/>
      <c r="T293" s="18"/>
      <c r="U293" s="20"/>
    </row>
    <row r="294" spans="1:21" x14ac:dyDescent="0.15">
      <c r="B294" s="38"/>
      <c r="C294" s="41"/>
      <c r="D294" s="21"/>
      <c r="E294" s="25">
        <f>IFERROR(E293/$D293*100,0)</f>
        <v>76.577287066246058</v>
      </c>
      <c r="F294" s="22">
        <f>IFERROR(F293/$D293*100,0)</f>
        <v>20.425867507886437</v>
      </c>
      <c r="G294" s="22">
        <f>IFERROR(G293/$D293*100,0)</f>
        <v>2.9968454258675079</v>
      </c>
      <c r="H294" s="22"/>
      <c r="I294" s="22"/>
      <c r="J294" s="22"/>
      <c r="K294" s="22"/>
      <c r="L294" s="22"/>
      <c r="M294" s="22"/>
      <c r="N294" s="22"/>
      <c r="O294" s="22"/>
      <c r="P294" s="22"/>
      <c r="Q294" s="22"/>
      <c r="R294" s="22"/>
      <c r="S294" s="23"/>
      <c r="T294" s="22"/>
      <c r="U294" s="24"/>
    </row>
    <row r="295" spans="1:21" x14ac:dyDescent="0.15">
      <c r="B295" s="38"/>
      <c r="C295" s="40" t="s">
        <v>21</v>
      </c>
      <c r="D295" s="16">
        <v>33</v>
      </c>
      <c r="E295" s="17">
        <v>18</v>
      </c>
      <c r="F295" s="18">
        <v>12</v>
      </c>
      <c r="G295" s="18">
        <v>3</v>
      </c>
      <c r="H295" s="18"/>
      <c r="I295" s="18"/>
      <c r="J295" s="18"/>
      <c r="K295" s="18"/>
      <c r="L295" s="18"/>
      <c r="M295" s="18"/>
      <c r="N295" s="18"/>
      <c r="O295" s="18"/>
      <c r="P295" s="18"/>
      <c r="Q295" s="18"/>
      <c r="R295" s="18"/>
      <c r="S295" s="19"/>
      <c r="T295" s="18"/>
      <c r="U295" s="20"/>
    </row>
    <row r="296" spans="1:21" x14ac:dyDescent="0.15">
      <c r="B296" s="38"/>
      <c r="C296" s="41"/>
      <c r="D296" s="21"/>
      <c r="E296" s="25">
        <f>IFERROR(E295/$D295*100,0)</f>
        <v>54.54545454545454</v>
      </c>
      <c r="F296" s="22">
        <f>IFERROR(F295/$D295*100,0)</f>
        <v>36.363636363636367</v>
      </c>
      <c r="G296" s="22">
        <f>IFERROR(G295/$D295*100,0)</f>
        <v>9.0909090909090917</v>
      </c>
      <c r="H296" s="22"/>
      <c r="I296" s="22"/>
      <c r="J296" s="22"/>
      <c r="K296" s="22"/>
      <c r="L296" s="22"/>
      <c r="M296" s="22"/>
      <c r="N296" s="22"/>
      <c r="O296" s="22"/>
      <c r="P296" s="22"/>
      <c r="Q296" s="22"/>
      <c r="R296" s="22"/>
      <c r="S296" s="23"/>
      <c r="T296" s="22"/>
      <c r="U296" s="24"/>
    </row>
    <row r="297" spans="1:21" x14ac:dyDescent="0.15">
      <c r="B297" s="38"/>
      <c r="C297" s="40" t="s">
        <v>0</v>
      </c>
      <c r="D297" s="16">
        <v>36</v>
      </c>
      <c r="E297" s="17">
        <v>26</v>
      </c>
      <c r="F297" s="18">
        <v>3</v>
      </c>
      <c r="G297" s="18">
        <v>7</v>
      </c>
      <c r="H297" s="18"/>
      <c r="I297" s="18"/>
      <c r="J297" s="18"/>
      <c r="K297" s="18"/>
      <c r="L297" s="18"/>
      <c r="M297" s="18"/>
      <c r="N297" s="18"/>
      <c r="O297" s="18"/>
      <c r="P297" s="18"/>
      <c r="Q297" s="18"/>
      <c r="R297" s="18"/>
      <c r="S297" s="19"/>
      <c r="T297" s="18"/>
      <c r="U297" s="20"/>
    </row>
    <row r="298" spans="1:21" x14ac:dyDescent="0.15">
      <c r="B298" s="39"/>
      <c r="C298" s="41"/>
      <c r="D298" s="21"/>
      <c r="E298" s="25">
        <f>IFERROR(E297/$D297*100,0)</f>
        <v>72.222222222222214</v>
      </c>
      <c r="F298" s="22">
        <f>IFERROR(F297/$D297*100,0)</f>
        <v>8.3333333333333321</v>
      </c>
      <c r="G298" s="22">
        <f>IFERROR(G297/$D297*100,0)</f>
        <v>19.444444444444446</v>
      </c>
      <c r="H298" s="22"/>
      <c r="I298" s="22"/>
      <c r="J298" s="22"/>
      <c r="K298" s="22"/>
      <c r="L298" s="22"/>
      <c r="M298" s="22"/>
      <c r="N298" s="22"/>
      <c r="O298" s="22"/>
      <c r="P298" s="22"/>
      <c r="Q298" s="22"/>
      <c r="R298" s="22"/>
      <c r="S298" s="23"/>
      <c r="T298" s="22"/>
      <c r="U298" s="24"/>
    </row>
    <row r="300" spans="1:21" ht="20.100000000000001" customHeight="1" x14ac:dyDescent="0.15">
      <c r="A300" s="47" t="str">
        <f ca="1">RIGHT(CELL("filename",A300), LEN(CELL("filename",A300))-FIND("]",CELL("filename",A300)))</f>
        <v>問19</v>
      </c>
      <c r="B300" s="47"/>
      <c r="C300" s="54" t="s">
        <v>45</v>
      </c>
      <c r="D300" s="54"/>
      <c r="E300" s="54"/>
      <c r="F300" s="54"/>
      <c r="G300" s="54"/>
      <c r="H300" s="54"/>
      <c r="I300" s="54"/>
      <c r="J300" s="54"/>
      <c r="K300" s="54"/>
      <c r="L300" s="54"/>
      <c r="M300" s="54"/>
      <c r="N300" s="54"/>
      <c r="O300" s="54"/>
      <c r="P300" s="54"/>
      <c r="Q300" s="54"/>
      <c r="R300" s="54"/>
      <c r="S300" s="54"/>
      <c r="T300" s="54"/>
      <c r="U300" s="54"/>
    </row>
    <row r="301" spans="1:21" ht="9" customHeight="1" x14ac:dyDescent="0.15">
      <c r="A301" s="1" t="s">
        <v>51</v>
      </c>
      <c r="B301" s="26"/>
      <c r="C301" s="26"/>
      <c r="D301" s="26"/>
      <c r="E301" s="26"/>
      <c r="F301" s="26"/>
      <c r="G301" s="26"/>
      <c r="H301" s="26"/>
      <c r="I301" s="26"/>
      <c r="J301" s="26"/>
      <c r="K301" s="26"/>
      <c r="L301" s="26"/>
      <c r="M301" s="26"/>
      <c r="N301" s="26"/>
      <c r="O301" s="26"/>
      <c r="P301" s="26"/>
      <c r="Q301" s="26"/>
      <c r="R301" s="26"/>
      <c r="S301" s="26"/>
      <c r="T301" s="26"/>
      <c r="U301" s="26"/>
    </row>
    <row r="303" spans="1:21" ht="120" customHeight="1" x14ac:dyDescent="0.15">
      <c r="B303" s="48" t="s">
        <v>22</v>
      </c>
      <c r="C303" s="49"/>
      <c r="D303" s="10" t="s">
        <v>43</v>
      </c>
      <c r="E303" s="28" t="s">
        <v>47</v>
      </c>
      <c r="F303" s="14" t="s">
        <v>48</v>
      </c>
      <c r="G303" s="14" t="s">
        <v>0</v>
      </c>
      <c r="H303" s="14"/>
      <c r="I303" s="14"/>
      <c r="J303" s="14"/>
      <c r="K303" s="14"/>
      <c r="L303" s="14"/>
      <c r="M303" s="14"/>
      <c r="N303" s="14"/>
      <c r="O303" s="14"/>
      <c r="P303" s="14"/>
      <c r="Q303" s="14"/>
      <c r="R303" s="14"/>
      <c r="S303" s="14"/>
      <c r="T303" s="14"/>
      <c r="U303" s="27"/>
    </row>
    <row r="304" spans="1:21" x14ac:dyDescent="0.15">
      <c r="B304" s="50" t="s">
        <v>1</v>
      </c>
      <c r="C304" s="51"/>
      <c r="D304" s="16">
        <v>2533</v>
      </c>
      <c r="E304" s="17">
        <v>1635</v>
      </c>
      <c r="F304" s="18">
        <v>805</v>
      </c>
      <c r="G304" s="18">
        <v>93</v>
      </c>
      <c r="H304" s="18"/>
      <c r="I304" s="18"/>
      <c r="J304" s="18"/>
      <c r="K304" s="18"/>
      <c r="L304" s="18"/>
      <c r="M304" s="18"/>
      <c r="N304" s="18"/>
      <c r="O304" s="18"/>
      <c r="P304" s="18"/>
      <c r="Q304" s="18"/>
      <c r="R304" s="18"/>
      <c r="S304" s="19"/>
      <c r="T304" s="18"/>
      <c r="U304" s="20"/>
    </row>
    <row r="305" spans="2:21" x14ac:dyDescent="0.15">
      <c r="B305" s="52"/>
      <c r="C305" s="53"/>
      <c r="D305" s="21"/>
      <c r="E305" s="25">
        <f>IFERROR(E304/$D304*100,0)</f>
        <v>64.547966837741811</v>
      </c>
      <c r="F305" s="22">
        <f>IFERROR(F304/$D304*100,0)</f>
        <v>31.780497433872878</v>
      </c>
      <c r="G305" s="22">
        <f>IFERROR(G304/$D304*100,0)</f>
        <v>3.6715357283853138</v>
      </c>
      <c r="H305" s="22"/>
      <c r="I305" s="22"/>
      <c r="J305" s="22"/>
      <c r="K305" s="22"/>
      <c r="L305" s="22"/>
      <c r="M305" s="22"/>
      <c r="N305" s="22"/>
      <c r="O305" s="22"/>
      <c r="P305" s="22"/>
      <c r="Q305" s="22"/>
      <c r="R305" s="22"/>
      <c r="S305" s="23"/>
      <c r="T305" s="22"/>
      <c r="U305" s="24"/>
    </row>
    <row r="306" spans="2:21" x14ac:dyDescent="0.15">
      <c r="B306" s="44" t="s">
        <v>23</v>
      </c>
      <c r="C306" s="40" t="s">
        <v>2</v>
      </c>
      <c r="D306" s="16">
        <v>1048</v>
      </c>
      <c r="E306" s="17">
        <v>696</v>
      </c>
      <c r="F306" s="18">
        <v>328</v>
      </c>
      <c r="G306" s="18">
        <v>24</v>
      </c>
      <c r="H306" s="18"/>
      <c r="I306" s="18"/>
      <c r="J306" s="18"/>
      <c r="K306" s="18"/>
      <c r="L306" s="18"/>
      <c r="M306" s="18"/>
      <c r="N306" s="18"/>
      <c r="O306" s="18"/>
      <c r="P306" s="18"/>
      <c r="Q306" s="18"/>
      <c r="R306" s="18"/>
      <c r="S306" s="19"/>
      <c r="T306" s="18"/>
      <c r="U306" s="20"/>
    </row>
    <row r="307" spans="2:21" x14ac:dyDescent="0.15">
      <c r="B307" s="45"/>
      <c r="C307" s="41"/>
      <c r="D307" s="21"/>
      <c r="E307" s="25">
        <f>IFERROR(E306/$D306*100,0)</f>
        <v>66.412213740458014</v>
      </c>
      <c r="F307" s="22">
        <f>IFERROR(F306/$D306*100,0)</f>
        <v>31.297709923664126</v>
      </c>
      <c r="G307" s="22">
        <f>IFERROR(G306/$D306*100,0)</f>
        <v>2.2900763358778624</v>
      </c>
      <c r="H307" s="22"/>
      <c r="I307" s="22"/>
      <c r="J307" s="22"/>
      <c r="K307" s="22"/>
      <c r="L307" s="22"/>
      <c r="M307" s="22"/>
      <c r="N307" s="22"/>
      <c r="O307" s="22"/>
      <c r="P307" s="22"/>
      <c r="Q307" s="22"/>
      <c r="R307" s="22"/>
      <c r="S307" s="23"/>
      <c r="T307" s="22"/>
      <c r="U307" s="24"/>
    </row>
    <row r="308" spans="2:21" x14ac:dyDescent="0.15">
      <c r="B308" s="45"/>
      <c r="C308" s="40" t="s">
        <v>3</v>
      </c>
      <c r="D308" s="16">
        <v>1452</v>
      </c>
      <c r="E308" s="17">
        <v>921</v>
      </c>
      <c r="F308" s="18">
        <v>469</v>
      </c>
      <c r="G308" s="18">
        <v>62</v>
      </c>
      <c r="H308" s="18"/>
      <c r="I308" s="18"/>
      <c r="J308" s="18"/>
      <c r="K308" s="18"/>
      <c r="L308" s="18"/>
      <c r="M308" s="18"/>
      <c r="N308" s="18"/>
      <c r="O308" s="18"/>
      <c r="P308" s="18"/>
      <c r="Q308" s="18"/>
      <c r="R308" s="18"/>
      <c r="S308" s="19"/>
      <c r="T308" s="18"/>
      <c r="U308" s="20"/>
    </row>
    <row r="309" spans="2:21" x14ac:dyDescent="0.15">
      <c r="B309" s="45"/>
      <c r="C309" s="41"/>
      <c r="D309" s="21"/>
      <c r="E309" s="25">
        <f>IFERROR(E308/$D308*100,0)</f>
        <v>63.429752066115711</v>
      </c>
      <c r="F309" s="22">
        <f>IFERROR(F308/$D308*100,0)</f>
        <v>32.300275482093667</v>
      </c>
      <c r="G309" s="22">
        <f>IFERROR(G308/$D308*100,0)</f>
        <v>4.2699724517906334</v>
      </c>
      <c r="H309" s="22"/>
      <c r="I309" s="22"/>
      <c r="J309" s="22"/>
      <c r="K309" s="22"/>
      <c r="L309" s="22"/>
      <c r="M309" s="22"/>
      <c r="N309" s="22"/>
      <c r="O309" s="22"/>
      <c r="P309" s="22"/>
      <c r="Q309" s="22"/>
      <c r="R309" s="22"/>
      <c r="S309" s="23"/>
      <c r="T309" s="22"/>
      <c r="U309" s="24"/>
    </row>
    <row r="310" spans="2:21" x14ac:dyDescent="0.15">
      <c r="B310" s="45"/>
      <c r="C310" s="40" t="s">
        <v>21</v>
      </c>
      <c r="D310" s="16">
        <v>6</v>
      </c>
      <c r="E310" s="17">
        <v>2</v>
      </c>
      <c r="F310" s="18">
        <v>4</v>
      </c>
      <c r="G310" s="18">
        <v>0</v>
      </c>
      <c r="H310" s="18"/>
      <c r="I310" s="18"/>
      <c r="J310" s="18"/>
      <c r="K310" s="18"/>
      <c r="L310" s="18"/>
      <c r="M310" s="18"/>
      <c r="N310" s="18"/>
      <c r="O310" s="18"/>
      <c r="P310" s="18"/>
      <c r="Q310" s="18"/>
      <c r="R310" s="18"/>
      <c r="S310" s="19"/>
      <c r="T310" s="18"/>
      <c r="U310" s="20"/>
    </row>
    <row r="311" spans="2:21" x14ac:dyDescent="0.15">
      <c r="B311" s="45"/>
      <c r="C311" s="41"/>
      <c r="D311" s="21"/>
      <c r="E311" s="25">
        <f>IFERROR(E310/$D310*100,0)</f>
        <v>33.333333333333329</v>
      </c>
      <c r="F311" s="22">
        <f>IFERROR(F310/$D310*100,0)</f>
        <v>66.666666666666657</v>
      </c>
      <c r="G311" s="22">
        <f>IFERROR(G310/$D310*100,0)</f>
        <v>0</v>
      </c>
      <c r="H311" s="22"/>
      <c r="I311" s="22"/>
      <c r="J311" s="22"/>
      <c r="K311" s="22"/>
      <c r="L311" s="22"/>
      <c r="M311" s="22"/>
      <c r="N311" s="22"/>
      <c r="O311" s="22"/>
      <c r="P311" s="22"/>
      <c r="Q311" s="22"/>
      <c r="R311" s="22"/>
      <c r="S311" s="23"/>
      <c r="T311" s="22"/>
      <c r="U311" s="24"/>
    </row>
    <row r="312" spans="2:21" x14ac:dyDescent="0.15">
      <c r="B312" s="45"/>
      <c r="C312" s="40" t="s">
        <v>0</v>
      </c>
      <c r="D312" s="16">
        <v>27</v>
      </c>
      <c r="E312" s="17">
        <v>16</v>
      </c>
      <c r="F312" s="18">
        <v>4</v>
      </c>
      <c r="G312" s="18">
        <v>7</v>
      </c>
      <c r="H312" s="18"/>
      <c r="I312" s="18"/>
      <c r="J312" s="18"/>
      <c r="K312" s="18"/>
      <c r="L312" s="18"/>
      <c r="M312" s="18"/>
      <c r="N312" s="18"/>
      <c r="O312" s="18"/>
      <c r="P312" s="18"/>
      <c r="Q312" s="18"/>
      <c r="R312" s="18"/>
      <c r="S312" s="19"/>
      <c r="T312" s="18"/>
      <c r="U312" s="20"/>
    </row>
    <row r="313" spans="2:21" x14ac:dyDescent="0.15">
      <c r="B313" s="46"/>
      <c r="C313" s="41"/>
      <c r="D313" s="21"/>
      <c r="E313" s="25">
        <f>IFERROR(E312/$D312*100,0)</f>
        <v>59.259259259259252</v>
      </c>
      <c r="F313" s="22">
        <f>IFERROR(F312/$D312*100,0)</f>
        <v>14.814814814814813</v>
      </c>
      <c r="G313" s="22">
        <f>IFERROR(G312/$D312*100,0)</f>
        <v>25.925925925925924</v>
      </c>
      <c r="H313" s="22"/>
      <c r="I313" s="22"/>
      <c r="J313" s="22"/>
      <c r="K313" s="22"/>
      <c r="L313" s="22"/>
      <c r="M313" s="22"/>
      <c r="N313" s="22"/>
      <c r="O313" s="22"/>
      <c r="P313" s="22"/>
      <c r="Q313" s="22"/>
      <c r="R313" s="22"/>
      <c r="S313" s="23"/>
      <c r="T313" s="22"/>
      <c r="U313" s="24"/>
    </row>
    <row r="314" spans="2:21" x14ac:dyDescent="0.15">
      <c r="B314" s="42" t="s">
        <v>39</v>
      </c>
      <c r="C314" s="40" t="s">
        <v>37</v>
      </c>
      <c r="D314" s="16">
        <v>176</v>
      </c>
      <c r="E314" s="17">
        <v>86</v>
      </c>
      <c r="F314" s="18">
        <v>88</v>
      </c>
      <c r="G314" s="18">
        <v>2</v>
      </c>
      <c r="H314" s="18"/>
      <c r="I314" s="18"/>
      <c r="J314" s="18"/>
      <c r="K314" s="18"/>
      <c r="L314" s="18"/>
      <c r="M314" s="18"/>
      <c r="N314" s="18"/>
      <c r="O314" s="18"/>
      <c r="P314" s="18"/>
      <c r="Q314" s="18"/>
      <c r="R314" s="18"/>
      <c r="S314" s="19"/>
      <c r="T314" s="18"/>
      <c r="U314" s="20"/>
    </row>
    <row r="315" spans="2:21" x14ac:dyDescent="0.15">
      <c r="B315" s="42"/>
      <c r="C315" s="41"/>
      <c r="D315" s="21"/>
      <c r="E315" s="25">
        <f>IFERROR(E314/$D314*100,0)</f>
        <v>48.863636363636367</v>
      </c>
      <c r="F315" s="22">
        <f>IFERROR(F314/$D314*100,0)</f>
        <v>50</v>
      </c>
      <c r="G315" s="22">
        <f>IFERROR(G314/$D314*100,0)</f>
        <v>1.1363636363636365</v>
      </c>
      <c r="H315" s="22"/>
      <c r="I315" s="22"/>
      <c r="J315" s="22"/>
      <c r="K315" s="22"/>
      <c r="L315" s="22"/>
      <c r="M315" s="22"/>
      <c r="N315" s="22"/>
      <c r="O315" s="22"/>
      <c r="P315" s="22"/>
      <c r="Q315" s="22"/>
      <c r="R315" s="22"/>
      <c r="S315" s="23"/>
      <c r="T315" s="22"/>
      <c r="U315" s="24"/>
    </row>
    <row r="316" spans="2:21" x14ac:dyDescent="0.15">
      <c r="B316" s="42"/>
      <c r="C316" s="40" t="s">
        <v>102</v>
      </c>
      <c r="D316" s="16">
        <v>230</v>
      </c>
      <c r="E316" s="17">
        <v>130</v>
      </c>
      <c r="F316" s="18">
        <v>97</v>
      </c>
      <c r="G316" s="18">
        <v>3</v>
      </c>
      <c r="H316" s="18"/>
      <c r="I316" s="18"/>
      <c r="J316" s="18"/>
      <c r="K316" s="18"/>
      <c r="L316" s="18"/>
      <c r="M316" s="18"/>
      <c r="N316" s="18"/>
      <c r="O316" s="18"/>
      <c r="P316" s="18"/>
      <c r="Q316" s="18"/>
      <c r="R316" s="18"/>
      <c r="S316" s="19"/>
      <c r="T316" s="18"/>
      <c r="U316" s="20"/>
    </row>
    <row r="317" spans="2:21" x14ac:dyDescent="0.15">
      <c r="B317" s="42"/>
      <c r="C317" s="41"/>
      <c r="D317" s="21"/>
      <c r="E317" s="25">
        <f>IFERROR(E316/$D316*100,0)</f>
        <v>56.521739130434781</v>
      </c>
      <c r="F317" s="22">
        <f>IFERROR(F316/$D316*100,0)</f>
        <v>42.173913043478265</v>
      </c>
      <c r="G317" s="22">
        <f>IFERROR(G316/$D316*100,0)</f>
        <v>1.3043478260869565</v>
      </c>
      <c r="H317" s="22"/>
      <c r="I317" s="22"/>
      <c r="J317" s="22"/>
      <c r="K317" s="22"/>
      <c r="L317" s="22"/>
      <c r="M317" s="22"/>
      <c r="N317" s="22"/>
      <c r="O317" s="22"/>
      <c r="P317" s="22"/>
      <c r="Q317" s="22"/>
      <c r="R317" s="22"/>
      <c r="S317" s="23"/>
      <c r="T317" s="22"/>
      <c r="U317" s="24"/>
    </row>
    <row r="318" spans="2:21" x14ac:dyDescent="0.15">
      <c r="B318" s="42"/>
      <c r="C318" s="40" t="s">
        <v>103</v>
      </c>
      <c r="D318" s="16">
        <v>336</v>
      </c>
      <c r="E318" s="17">
        <v>205</v>
      </c>
      <c r="F318" s="18">
        <v>127</v>
      </c>
      <c r="G318" s="18">
        <v>4</v>
      </c>
      <c r="H318" s="18"/>
      <c r="I318" s="18"/>
      <c r="J318" s="18"/>
      <c r="K318" s="18"/>
      <c r="L318" s="18"/>
      <c r="M318" s="18"/>
      <c r="N318" s="18"/>
      <c r="O318" s="18"/>
      <c r="P318" s="18"/>
      <c r="Q318" s="18"/>
      <c r="R318" s="18"/>
      <c r="S318" s="19"/>
      <c r="T318" s="18"/>
      <c r="U318" s="20"/>
    </row>
    <row r="319" spans="2:21" x14ac:dyDescent="0.15">
      <c r="B319" s="42"/>
      <c r="C319" s="41"/>
      <c r="D319" s="21"/>
      <c r="E319" s="25">
        <f>IFERROR(E318/$D318*100,0)</f>
        <v>61.011904761904766</v>
      </c>
      <c r="F319" s="22">
        <f>IFERROR(F318/$D318*100,0)</f>
        <v>37.797619047619044</v>
      </c>
      <c r="G319" s="22">
        <f>IFERROR(G318/$D318*100,0)</f>
        <v>1.1904761904761905</v>
      </c>
      <c r="H319" s="22"/>
      <c r="I319" s="22"/>
      <c r="J319" s="22"/>
      <c r="K319" s="22"/>
      <c r="L319" s="22"/>
      <c r="M319" s="22"/>
      <c r="N319" s="22"/>
      <c r="O319" s="22"/>
      <c r="P319" s="22"/>
      <c r="Q319" s="22"/>
      <c r="R319" s="22"/>
      <c r="S319" s="23"/>
      <c r="T319" s="22"/>
      <c r="U319" s="24"/>
    </row>
    <row r="320" spans="2:21" x14ac:dyDescent="0.15">
      <c r="B320" s="42"/>
      <c r="C320" s="40" t="s">
        <v>104</v>
      </c>
      <c r="D320" s="16">
        <v>459</v>
      </c>
      <c r="E320" s="17">
        <v>307</v>
      </c>
      <c r="F320" s="18">
        <v>146</v>
      </c>
      <c r="G320" s="18">
        <v>6</v>
      </c>
      <c r="H320" s="18"/>
      <c r="I320" s="18"/>
      <c r="J320" s="18"/>
      <c r="K320" s="18"/>
      <c r="L320" s="18"/>
      <c r="M320" s="18"/>
      <c r="N320" s="18"/>
      <c r="O320" s="18"/>
      <c r="P320" s="18"/>
      <c r="Q320" s="18"/>
      <c r="R320" s="18"/>
      <c r="S320" s="19"/>
      <c r="T320" s="18"/>
      <c r="U320" s="20"/>
    </row>
    <row r="321" spans="2:21" x14ac:dyDescent="0.15">
      <c r="B321" s="42"/>
      <c r="C321" s="41"/>
      <c r="D321" s="21"/>
      <c r="E321" s="25">
        <f>IFERROR(E320/$D320*100,0)</f>
        <v>66.884531590413943</v>
      </c>
      <c r="F321" s="22">
        <f>IFERROR(F320/$D320*100,0)</f>
        <v>31.808278867102395</v>
      </c>
      <c r="G321" s="22">
        <f>IFERROR(G320/$D320*100,0)</f>
        <v>1.3071895424836601</v>
      </c>
      <c r="H321" s="22"/>
      <c r="I321" s="22"/>
      <c r="J321" s="22"/>
      <c r="K321" s="22"/>
      <c r="L321" s="22"/>
      <c r="M321" s="22"/>
      <c r="N321" s="22"/>
      <c r="O321" s="22"/>
      <c r="P321" s="22"/>
      <c r="Q321" s="22"/>
      <c r="R321" s="22"/>
      <c r="S321" s="23"/>
      <c r="T321" s="22"/>
      <c r="U321" s="24"/>
    </row>
    <row r="322" spans="2:21" x14ac:dyDescent="0.15">
      <c r="B322" s="42"/>
      <c r="C322" s="40" t="s">
        <v>105</v>
      </c>
      <c r="D322" s="16">
        <v>512</v>
      </c>
      <c r="E322" s="17">
        <v>345</v>
      </c>
      <c r="F322" s="18">
        <v>152</v>
      </c>
      <c r="G322" s="18">
        <v>15</v>
      </c>
      <c r="H322" s="18"/>
      <c r="I322" s="18"/>
      <c r="J322" s="18"/>
      <c r="K322" s="18"/>
      <c r="L322" s="18"/>
      <c r="M322" s="18"/>
      <c r="N322" s="18"/>
      <c r="O322" s="18"/>
      <c r="P322" s="18"/>
      <c r="Q322" s="18"/>
      <c r="R322" s="18"/>
      <c r="S322" s="19"/>
      <c r="T322" s="18"/>
      <c r="U322" s="20"/>
    </row>
    <row r="323" spans="2:21" x14ac:dyDescent="0.15">
      <c r="B323" s="42"/>
      <c r="C323" s="41"/>
      <c r="D323" s="21"/>
      <c r="E323" s="25">
        <f>IFERROR(E322/$D322*100,0)</f>
        <v>67.3828125</v>
      </c>
      <c r="F323" s="22">
        <f>IFERROR(F322/$D322*100,0)</f>
        <v>29.6875</v>
      </c>
      <c r="G323" s="22">
        <f>IFERROR(G322/$D322*100,0)</f>
        <v>2.9296875</v>
      </c>
      <c r="H323" s="22"/>
      <c r="I323" s="22"/>
      <c r="J323" s="22"/>
      <c r="K323" s="22"/>
      <c r="L323" s="22"/>
      <c r="M323" s="22"/>
      <c r="N323" s="22"/>
      <c r="O323" s="22"/>
      <c r="P323" s="22"/>
      <c r="Q323" s="22"/>
      <c r="R323" s="22"/>
      <c r="S323" s="23"/>
      <c r="T323" s="22"/>
      <c r="U323" s="24"/>
    </row>
    <row r="324" spans="2:21" x14ac:dyDescent="0.15">
      <c r="B324" s="42"/>
      <c r="C324" s="40" t="s">
        <v>38</v>
      </c>
      <c r="D324" s="16">
        <v>793</v>
      </c>
      <c r="E324" s="17">
        <v>547</v>
      </c>
      <c r="F324" s="18">
        <v>190</v>
      </c>
      <c r="G324" s="18">
        <v>56</v>
      </c>
      <c r="H324" s="18"/>
      <c r="I324" s="18"/>
      <c r="J324" s="18"/>
      <c r="K324" s="18"/>
      <c r="L324" s="18"/>
      <c r="M324" s="18"/>
      <c r="N324" s="18"/>
      <c r="O324" s="18"/>
      <c r="P324" s="18"/>
      <c r="Q324" s="18"/>
      <c r="R324" s="18"/>
      <c r="S324" s="19"/>
      <c r="T324" s="18"/>
      <c r="U324" s="20"/>
    </row>
    <row r="325" spans="2:21" x14ac:dyDescent="0.15">
      <c r="B325" s="42"/>
      <c r="C325" s="41"/>
      <c r="D325" s="21"/>
      <c r="E325" s="25">
        <f>IFERROR(E324/$D324*100,0)</f>
        <v>68.978562421185373</v>
      </c>
      <c r="F325" s="22">
        <f>IFERROR(F324/$D324*100,0)</f>
        <v>23.959646910466585</v>
      </c>
      <c r="G325" s="22">
        <f>IFERROR(G324/$D324*100,0)</f>
        <v>7.0617906683480465</v>
      </c>
      <c r="H325" s="22"/>
      <c r="I325" s="22"/>
      <c r="J325" s="22"/>
      <c r="K325" s="22"/>
      <c r="L325" s="22"/>
      <c r="M325" s="22"/>
      <c r="N325" s="22"/>
      <c r="O325" s="22"/>
      <c r="P325" s="22"/>
      <c r="Q325" s="22"/>
      <c r="R325" s="22"/>
      <c r="S325" s="23"/>
      <c r="T325" s="22"/>
      <c r="U325" s="24"/>
    </row>
    <row r="326" spans="2:21" x14ac:dyDescent="0.15">
      <c r="B326" s="42"/>
      <c r="C326" s="40" t="s">
        <v>0</v>
      </c>
      <c r="D326" s="16">
        <v>27</v>
      </c>
      <c r="E326" s="17">
        <v>15</v>
      </c>
      <c r="F326" s="18">
        <v>5</v>
      </c>
      <c r="G326" s="18">
        <v>7</v>
      </c>
      <c r="H326" s="18"/>
      <c r="I326" s="18"/>
      <c r="J326" s="18"/>
      <c r="K326" s="18"/>
      <c r="L326" s="18"/>
      <c r="M326" s="18"/>
      <c r="N326" s="18"/>
      <c r="O326" s="18"/>
      <c r="P326" s="18"/>
      <c r="Q326" s="18"/>
      <c r="R326" s="18"/>
      <c r="S326" s="19"/>
      <c r="T326" s="18"/>
      <c r="U326" s="20"/>
    </row>
    <row r="327" spans="2:21" x14ac:dyDescent="0.15">
      <c r="B327" s="43"/>
      <c r="C327" s="41"/>
      <c r="D327" s="21"/>
      <c r="E327" s="25">
        <f>IFERROR(E326/$D326*100,0)</f>
        <v>55.555555555555557</v>
      </c>
      <c r="F327" s="22">
        <f>IFERROR(F326/$D326*100,0)</f>
        <v>18.518518518518519</v>
      </c>
      <c r="G327" s="22">
        <f>IFERROR(G326/$D326*100,0)</f>
        <v>25.925925925925924</v>
      </c>
      <c r="H327" s="22"/>
      <c r="I327" s="22"/>
      <c r="J327" s="22"/>
      <c r="K327" s="22"/>
      <c r="L327" s="22"/>
      <c r="M327" s="22"/>
      <c r="N327" s="22"/>
      <c r="O327" s="22"/>
      <c r="P327" s="22"/>
      <c r="Q327" s="22"/>
      <c r="R327" s="22"/>
      <c r="S327" s="23"/>
      <c r="T327" s="22"/>
      <c r="U327" s="24"/>
    </row>
    <row r="328" spans="2:21" x14ac:dyDescent="0.15">
      <c r="B328" s="44" t="s">
        <v>24</v>
      </c>
      <c r="C328" s="40" t="s">
        <v>4</v>
      </c>
      <c r="D328" s="16">
        <v>303</v>
      </c>
      <c r="E328" s="17">
        <v>182</v>
      </c>
      <c r="F328" s="18">
        <v>113</v>
      </c>
      <c r="G328" s="18">
        <v>8</v>
      </c>
      <c r="H328" s="18"/>
      <c r="I328" s="18"/>
      <c r="J328" s="18"/>
      <c r="K328" s="18"/>
      <c r="L328" s="18"/>
      <c r="M328" s="18"/>
      <c r="N328" s="18"/>
      <c r="O328" s="18"/>
      <c r="P328" s="18"/>
      <c r="Q328" s="18"/>
      <c r="R328" s="18"/>
      <c r="S328" s="19"/>
      <c r="T328" s="18"/>
      <c r="U328" s="20"/>
    </row>
    <row r="329" spans="2:21" x14ac:dyDescent="0.15">
      <c r="B329" s="45"/>
      <c r="C329" s="41"/>
      <c r="D329" s="21"/>
      <c r="E329" s="25">
        <f>IFERROR(E328/$D328*100,0)</f>
        <v>60.066006600660074</v>
      </c>
      <c r="F329" s="22">
        <f>IFERROR(F328/$D328*100,0)</f>
        <v>37.293729372937293</v>
      </c>
      <c r="G329" s="22">
        <f>IFERROR(G328/$D328*100,0)</f>
        <v>2.6402640264026402</v>
      </c>
      <c r="H329" s="22"/>
      <c r="I329" s="22"/>
      <c r="J329" s="22"/>
      <c r="K329" s="22"/>
      <c r="L329" s="22"/>
      <c r="M329" s="22"/>
      <c r="N329" s="22"/>
      <c r="O329" s="22"/>
      <c r="P329" s="22"/>
      <c r="Q329" s="22"/>
      <c r="R329" s="22"/>
      <c r="S329" s="23"/>
      <c r="T329" s="22"/>
      <c r="U329" s="24"/>
    </row>
    <row r="330" spans="2:21" x14ac:dyDescent="0.15">
      <c r="B330" s="45"/>
      <c r="C330" s="40" t="s">
        <v>5</v>
      </c>
      <c r="D330" s="16">
        <v>370</v>
      </c>
      <c r="E330" s="17">
        <v>249</v>
      </c>
      <c r="F330" s="18">
        <v>111</v>
      </c>
      <c r="G330" s="18">
        <v>10</v>
      </c>
      <c r="H330" s="18"/>
      <c r="I330" s="18"/>
      <c r="J330" s="18"/>
      <c r="K330" s="18"/>
      <c r="L330" s="18"/>
      <c r="M330" s="18"/>
      <c r="N330" s="18"/>
      <c r="O330" s="18"/>
      <c r="P330" s="18"/>
      <c r="Q330" s="18"/>
      <c r="R330" s="18"/>
      <c r="S330" s="19"/>
      <c r="T330" s="18"/>
      <c r="U330" s="20"/>
    </row>
    <row r="331" spans="2:21" x14ac:dyDescent="0.15">
      <c r="B331" s="45"/>
      <c r="C331" s="41"/>
      <c r="D331" s="21"/>
      <c r="E331" s="25">
        <f>IFERROR(E330/$D330*100,0)</f>
        <v>67.297297297297291</v>
      </c>
      <c r="F331" s="22">
        <f>IFERROR(F330/$D330*100,0)</f>
        <v>30</v>
      </c>
      <c r="G331" s="22">
        <f>IFERROR(G330/$D330*100,0)</f>
        <v>2.7027027027027026</v>
      </c>
      <c r="H331" s="22"/>
      <c r="I331" s="22"/>
      <c r="J331" s="22"/>
      <c r="K331" s="22"/>
      <c r="L331" s="22"/>
      <c r="M331" s="22"/>
      <c r="N331" s="22"/>
      <c r="O331" s="22"/>
      <c r="P331" s="22"/>
      <c r="Q331" s="22"/>
      <c r="R331" s="22"/>
      <c r="S331" s="23"/>
      <c r="T331" s="22"/>
      <c r="U331" s="24"/>
    </row>
    <row r="332" spans="2:21" x14ac:dyDescent="0.15">
      <c r="B332" s="45"/>
      <c r="C332" s="40" t="s">
        <v>6</v>
      </c>
      <c r="D332" s="16">
        <v>301</v>
      </c>
      <c r="E332" s="17">
        <v>194</v>
      </c>
      <c r="F332" s="18">
        <v>95</v>
      </c>
      <c r="G332" s="18">
        <v>12</v>
      </c>
      <c r="H332" s="18"/>
      <c r="I332" s="18"/>
      <c r="J332" s="18"/>
      <c r="K332" s="18"/>
      <c r="L332" s="18"/>
      <c r="M332" s="18"/>
      <c r="N332" s="18"/>
      <c r="O332" s="18"/>
      <c r="P332" s="18"/>
      <c r="Q332" s="18"/>
      <c r="R332" s="18"/>
      <c r="S332" s="19"/>
      <c r="T332" s="18"/>
      <c r="U332" s="20"/>
    </row>
    <row r="333" spans="2:21" x14ac:dyDescent="0.15">
      <c r="B333" s="45"/>
      <c r="C333" s="41"/>
      <c r="D333" s="21"/>
      <c r="E333" s="25">
        <f>IFERROR(E332/$D332*100,0)</f>
        <v>64.451827242524914</v>
      </c>
      <c r="F333" s="22">
        <f>IFERROR(F332/$D332*100,0)</f>
        <v>31.561461794019934</v>
      </c>
      <c r="G333" s="22">
        <f>IFERROR(G332/$D332*100,0)</f>
        <v>3.9867109634551494</v>
      </c>
      <c r="H333" s="22"/>
      <c r="I333" s="22"/>
      <c r="J333" s="22"/>
      <c r="K333" s="22"/>
      <c r="L333" s="22"/>
      <c r="M333" s="22"/>
      <c r="N333" s="22"/>
      <c r="O333" s="22"/>
      <c r="P333" s="22"/>
      <c r="Q333" s="22"/>
      <c r="R333" s="22"/>
      <c r="S333" s="23"/>
      <c r="T333" s="22"/>
      <c r="U333" s="24"/>
    </row>
    <row r="334" spans="2:21" x14ac:dyDescent="0.15">
      <c r="B334" s="45"/>
      <c r="C334" s="40" t="s">
        <v>7</v>
      </c>
      <c r="D334" s="16">
        <v>265</v>
      </c>
      <c r="E334" s="17">
        <v>181</v>
      </c>
      <c r="F334" s="18">
        <v>77</v>
      </c>
      <c r="G334" s="18">
        <v>7</v>
      </c>
      <c r="H334" s="18"/>
      <c r="I334" s="18"/>
      <c r="J334" s="18"/>
      <c r="K334" s="18"/>
      <c r="L334" s="18"/>
      <c r="M334" s="18"/>
      <c r="N334" s="18"/>
      <c r="O334" s="18"/>
      <c r="P334" s="18"/>
      <c r="Q334" s="18"/>
      <c r="R334" s="18"/>
      <c r="S334" s="19"/>
      <c r="T334" s="18"/>
      <c r="U334" s="20"/>
    </row>
    <row r="335" spans="2:21" x14ac:dyDescent="0.15">
      <c r="B335" s="45"/>
      <c r="C335" s="41"/>
      <c r="D335" s="21"/>
      <c r="E335" s="25">
        <f>IFERROR(E334/$D334*100,0)</f>
        <v>68.301886792452819</v>
      </c>
      <c r="F335" s="22">
        <f>IFERROR(F334/$D334*100,0)</f>
        <v>29.056603773584904</v>
      </c>
      <c r="G335" s="22">
        <f>IFERROR(G334/$D334*100,0)</f>
        <v>2.6415094339622645</v>
      </c>
      <c r="H335" s="22"/>
      <c r="I335" s="22"/>
      <c r="J335" s="22"/>
      <c r="K335" s="22"/>
      <c r="L335" s="22"/>
      <c r="M335" s="22"/>
      <c r="N335" s="22"/>
      <c r="O335" s="22"/>
      <c r="P335" s="22"/>
      <c r="Q335" s="22"/>
      <c r="R335" s="22"/>
      <c r="S335" s="23"/>
      <c r="T335" s="22"/>
      <c r="U335" s="24"/>
    </row>
    <row r="336" spans="2:21" x14ac:dyDescent="0.15">
      <c r="B336" s="45"/>
      <c r="C336" s="40" t="s">
        <v>8</v>
      </c>
      <c r="D336" s="16">
        <v>181</v>
      </c>
      <c r="E336" s="17">
        <v>120</v>
      </c>
      <c r="F336" s="18">
        <v>53</v>
      </c>
      <c r="G336" s="18">
        <v>8</v>
      </c>
      <c r="H336" s="18"/>
      <c r="I336" s="18"/>
      <c r="J336" s="18"/>
      <c r="K336" s="18"/>
      <c r="L336" s="18"/>
      <c r="M336" s="18"/>
      <c r="N336" s="18"/>
      <c r="O336" s="18"/>
      <c r="P336" s="18"/>
      <c r="Q336" s="18"/>
      <c r="R336" s="18"/>
      <c r="S336" s="19"/>
      <c r="T336" s="18"/>
      <c r="U336" s="20"/>
    </row>
    <row r="337" spans="2:21" x14ac:dyDescent="0.15">
      <c r="B337" s="45"/>
      <c r="C337" s="41"/>
      <c r="D337" s="21"/>
      <c r="E337" s="25">
        <f>IFERROR(E336/$D336*100,0)</f>
        <v>66.298342541436455</v>
      </c>
      <c r="F337" s="22">
        <f>IFERROR(F336/$D336*100,0)</f>
        <v>29.281767955801101</v>
      </c>
      <c r="G337" s="22">
        <f>IFERROR(G336/$D336*100,0)</f>
        <v>4.4198895027624303</v>
      </c>
      <c r="H337" s="22"/>
      <c r="I337" s="22"/>
      <c r="J337" s="22"/>
      <c r="K337" s="22"/>
      <c r="L337" s="22"/>
      <c r="M337" s="22"/>
      <c r="N337" s="22"/>
      <c r="O337" s="22"/>
      <c r="P337" s="22"/>
      <c r="Q337" s="22"/>
      <c r="R337" s="22"/>
      <c r="S337" s="23"/>
      <c r="T337" s="22"/>
      <c r="U337" s="24"/>
    </row>
    <row r="338" spans="2:21" x14ac:dyDescent="0.15">
      <c r="B338" s="45"/>
      <c r="C338" s="40" t="s">
        <v>9</v>
      </c>
      <c r="D338" s="16">
        <v>289</v>
      </c>
      <c r="E338" s="17">
        <v>173</v>
      </c>
      <c r="F338" s="18">
        <v>103</v>
      </c>
      <c r="G338" s="18">
        <v>13</v>
      </c>
      <c r="H338" s="18"/>
      <c r="I338" s="18"/>
      <c r="J338" s="18"/>
      <c r="K338" s="18"/>
      <c r="L338" s="18"/>
      <c r="M338" s="18"/>
      <c r="N338" s="18"/>
      <c r="O338" s="18"/>
      <c r="P338" s="18"/>
      <c r="Q338" s="18"/>
      <c r="R338" s="18"/>
      <c r="S338" s="19"/>
      <c r="T338" s="18"/>
      <c r="U338" s="20"/>
    </row>
    <row r="339" spans="2:21" x14ac:dyDescent="0.15">
      <c r="B339" s="45"/>
      <c r="C339" s="41"/>
      <c r="D339" s="21"/>
      <c r="E339" s="25">
        <f>IFERROR(E338/$D338*100,0)</f>
        <v>59.861591695501723</v>
      </c>
      <c r="F339" s="22">
        <f>IFERROR(F338/$D338*100,0)</f>
        <v>35.640138408304502</v>
      </c>
      <c r="G339" s="22">
        <f>IFERROR(G338/$D338*100,0)</f>
        <v>4.4982698961937722</v>
      </c>
      <c r="H339" s="22"/>
      <c r="I339" s="22"/>
      <c r="J339" s="22"/>
      <c r="K339" s="22"/>
      <c r="L339" s="22"/>
      <c r="M339" s="22"/>
      <c r="N339" s="22"/>
      <c r="O339" s="22"/>
      <c r="P339" s="22"/>
      <c r="Q339" s="22"/>
      <c r="R339" s="22"/>
      <c r="S339" s="23"/>
      <c r="T339" s="22"/>
      <c r="U339" s="24"/>
    </row>
    <row r="340" spans="2:21" x14ac:dyDescent="0.15">
      <c r="B340" s="45"/>
      <c r="C340" s="40" t="s">
        <v>10</v>
      </c>
      <c r="D340" s="16">
        <v>138</v>
      </c>
      <c r="E340" s="17">
        <v>99</v>
      </c>
      <c r="F340" s="18">
        <v>34</v>
      </c>
      <c r="G340" s="18">
        <v>5</v>
      </c>
      <c r="H340" s="18"/>
      <c r="I340" s="18"/>
      <c r="J340" s="18"/>
      <c r="K340" s="18"/>
      <c r="L340" s="18"/>
      <c r="M340" s="18"/>
      <c r="N340" s="18"/>
      <c r="O340" s="18"/>
      <c r="P340" s="18"/>
      <c r="Q340" s="18"/>
      <c r="R340" s="18"/>
      <c r="S340" s="19"/>
      <c r="T340" s="18"/>
      <c r="U340" s="20"/>
    </row>
    <row r="341" spans="2:21" x14ac:dyDescent="0.15">
      <c r="B341" s="45"/>
      <c r="C341" s="41"/>
      <c r="D341" s="21"/>
      <c r="E341" s="25">
        <f>IFERROR(E340/$D340*100,0)</f>
        <v>71.739130434782609</v>
      </c>
      <c r="F341" s="22">
        <f>IFERROR(F340/$D340*100,0)</f>
        <v>24.637681159420293</v>
      </c>
      <c r="G341" s="22">
        <f>IFERROR(G340/$D340*100,0)</f>
        <v>3.6231884057971016</v>
      </c>
      <c r="H341" s="22"/>
      <c r="I341" s="22"/>
      <c r="J341" s="22"/>
      <c r="K341" s="22"/>
      <c r="L341" s="22"/>
      <c r="M341" s="22"/>
      <c r="N341" s="22"/>
      <c r="O341" s="22"/>
      <c r="P341" s="22"/>
      <c r="Q341" s="22"/>
      <c r="R341" s="22"/>
      <c r="S341" s="23"/>
      <c r="T341" s="22"/>
      <c r="U341" s="24"/>
    </row>
    <row r="342" spans="2:21" x14ac:dyDescent="0.15">
      <c r="B342" s="45"/>
      <c r="C342" s="40" t="s">
        <v>11</v>
      </c>
      <c r="D342" s="16">
        <v>185</v>
      </c>
      <c r="E342" s="17">
        <v>119</v>
      </c>
      <c r="F342" s="18">
        <v>58</v>
      </c>
      <c r="G342" s="18">
        <v>8</v>
      </c>
      <c r="H342" s="18"/>
      <c r="I342" s="18"/>
      <c r="J342" s="18"/>
      <c r="K342" s="18"/>
      <c r="L342" s="18"/>
      <c r="M342" s="18"/>
      <c r="N342" s="18"/>
      <c r="O342" s="18"/>
      <c r="P342" s="18"/>
      <c r="Q342" s="18"/>
      <c r="R342" s="18"/>
      <c r="S342" s="19"/>
      <c r="T342" s="18"/>
      <c r="U342" s="20"/>
    </row>
    <row r="343" spans="2:21" x14ac:dyDescent="0.15">
      <c r="B343" s="45"/>
      <c r="C343" s="41"/>
      <c r="D343" s="21"/>
      <c r="E343" s="25">
        <f>IFERROR(E342/$D342*100,0)</f>
        <v>64.324324324324323</v>
      </c>
      <c r="F343" s="22">
        <f>IFERROR(F342/$D342*100,0)</f>
        <v>31.351351351351354</v>
      </c>
      <c r="G343" s="22">
        <f>IFERROR(G342/$D342*100,0)</f>
        <v>4.3243243243243246</v>
      </c>
      <c r="H343" s="22"/>
      <c r="I343" s="22"/>
      <c r="J343" s="22"/>
      <c r="K343" s="22"/>
      <c r="L343" s="22"/>
      <c r="M343" s="22"/>
      <c r="N343" s="22"/>
      <c r="O343" s="22"/>
      <c r="P343" s="22"/>
      <c r="Q343" s="22"/>
      <c r="R343" s="22"/>
      <c r="S343" s="23"/>
      <c r="T343" s="22"/>
      <c r="U343" s="24"/>
    </row>
    <row r="344" spans="2:21" x14ac:dyDescent="0.15">
      <c r="B344" s="45"/>
      <c r="C344" s="40" t="s">
        <v>12</v>
      </c>
      <c r="D344" s="16">
        <v>285</v>
      </c>
      <c r="E344" s="17">
        <v>178</v>
      </c>
      <c r="F344" s="18">
        <v>99</v>
      </c>
      <c r="G344" s="18">
        <v>8</v>
      </c>
      <c r="H344" s="18"/>
      <c r="I344" s="18"/>
      <c r="J344" s="18"/>
      <c r="K344" s="18"/>
      <c r="L344" s="18"/>
      <c r="M344" s="18"/>
      <c r="N344" s="18"/>
      <c r="O344" s="18"/>
      <c r="P344" s="18"/>
      <c r="Q344" s="18"/>
      <c r="R344" s="18"/>
      <c r="S344" s="19"/>
      <c r="T344" s="18"/>
      <c r="U344" s="20"/>
    </row>
    <row r="345" spans="2:21" x14ac:dyDescent="0.15">
      <c r="B345" s="45"/>
      <c r="C345" s="41"/>
      <c r="D345" s="21"/>
      <c r="E345" s="25">
        <f>IFERROR(E344/$D344*100,0)</f>
        <v>62.456140350877199</v>
      </c>
      <c r="F345" s="22">
        <f>IFERROR(F344/$D344*100,0)</f>
        <v>34.736842105263158</v>
      </c>
      <c r="G345" s="22">
        <f>IFERROR(G344/$D344*100,0)</f>
        <v>2.807017543859649</v>
      </c>
      <c r="H345" s="22"/>
      <c r="I345" s="22"/>
      <c r="J345" s="22"/>
      <c r="K345" s="22"/>
      <c r="L345" s="22"/>
      <c r="M345" s="22"/>
      <c r="N345" s="22"/>
      <c r="O345" s="22"/>
      <c r="P345" s="22"/>
      <c r="Q345" s="22"/>
      <c r="R345" s="22"/>
      <c r="S345" s="23"/>
      <c r="T345" s="22"/>
      <c r="U345" s="24"/>
    </row>
    <row r="346" spans="2:21" x14ac:dyDescent="0.15">
      <c r="B346" s="45"/>
      <c r="C346" s="40" t="s">
        <v>13</v>
      </c>
      <c r="D346" s="16">
        <v>191</v>
      </c>
      <c r="E346" s="17">
        <v>126</v>
      </c>
      <c r="F346" s="18">
        <v>57</v>
      </c>
      <c r="G346" s="18">
        <v>8</v>
      </c>
      <c r="H346" s="18"/>
      <c r="I346" s="18"/>
      <c r="J346" s="18"/>
      <c r="K346" s="18"/>
      <c r="L346" s="18"/>
      <c r="M346" s="18"/>
      <c r="N346" s="18"/>
      <c r="O346" s="18"/>
      <c r="P346" s="18"/>
      <c r="Q346" s="18"/>
      <c r="R346" s="18"/>
      <c r="S346" s="19"/>
      <c r="T346" s="18"/>
      <c r="U346" s="20"/>
    </row>
    <row r="347" spans="2:21" x14ac:dyDescent="0.15">
      <c r="B347" s="45"/>
      <c r="C347" s="41"/>
      <c r="D347" s="21"/>
      <c r="E347" s="25">
        <f>IFERROR(E346/$D346*100,0)</f>
        <v>65.968586387434556</v>
      </c>
      <c r="F347" s="22">
        <f>IFERROR(F346/$D346*100,0)</f>
        <v>29.842931937172771</v>
      </c>
      <c r="G347" s="22">
        <f>IFERROR(G346/$D346*100,0)</f>
        <v>4.1884816753926701</v>
      </c>
      <c r="H347" s="22"/>
      <c r="I347" s="22"/>
      <c r="J347" s="22"/>
      <c r="K347" s="22"/>
      <c r="L347" s="22"/>
      <c r="M347" s="22"/>
      <c r="N347" s="22"/>
      <c r="O347" s="22"/>
      <c r="P347" s="22"/>
      <c r="Q347" s="22"/>
      <c r="R347" s="22"/>
      <c r="S347" s="23"/>
      <c r="T347" s="22"/>
      <c r="U347" s="24"/>
    </row>
    <row r="348" spans="2:21" x14ac:dyDescent="0.15">
      <c r="B348" s="45"/>
      <c r="C348" s="40" t="s">
        <v>0</v>
      </c>
      <c r="D348" s="16">
        <v>25</v>
      </c>
      <c r="E348" s="17">
        <v>14</v>
      </c>
      <c r="F348" s="18">
        <v>5</v>
      </c>
      <c r="G348" s="18">
        <v>6</v>
      </c>
      <c r="H348" s="18"/>
      <c r="I348" s="18"/>
      <c r="J348" s="18"/>
      <c r="K348" s="18"/>
      <c r="L348" s="18"/>
      <c r="M348" s="18"/>
      <c r="N348" s="18"/>
      <c r="O348" s="18"/>
      <c r="P348" s="18"/>
      <c r="Q348" s="18"/>
      <c r="R348" s="18"/>
      <c r="S348" s="19"/>
      <c r="T348" s="18"/>
      <c r="U348" s="20"/>
    </row>
    <row r="349" spans="2:21" x14ac:dyDescent="0.15">
      <c r="B349" s="46"/>
      <c r="C349" s="41"/>
      <c r="D349" s="21"/>
      <c r="E349" s="25">
        <f>IFERROR(E348/$D348*100,0)</f>
        <v>56.000000000000007</v>
      </c>
      <c r="F349" s="22">
        <f>IFERROR(F348/$D348*100,0)</f>
        <v>20</v>
      </c>
      <c r="G349" s="22">
        <f>IFERROR(G348/$D348*100,0)</f>
        <v>24</v>
      </c>
      <c r="H349" s="22"/>
      <c r="I349" s="22"/>
      <c r="J349" s="22"/>
      <c r="K349" s="22"/>
      <c r="L349" s="22"/>
      <c r="M349" s="22"/>
      <c r="N349" s="22"/>
      <c r="O349" s="22"/>
      <c r="P349" s="22"/>
      <c r="Q349" s="22"/>
      <c r="R349" s="22"/>
      <c r="S349" s="23"/>
      <c r="T349" s="22"/>
      <c r="U349" s="24"/>
    </row>
    <row r="350" spans="2:21" x14ac:dyDescent="0.15">
      <c r="B350" s="44" t="s">
        <v>25</v>
      </c>
      <c r="C350" s="40" t="s">
        <v>14</v>
      </c>
      <c r="D350" s="16">
        <v>730</v>
      </c>
      <c r="E350" s="17">
        <v>458</v>
      </c>
      <c r="F350" s="18">
        <v>262</v>
      </c>
      <c r="G350" s="18">
        <v>10</v>
      </c>
      <c r="H350" s="18"/>
      <c r="I350" s="18"/>
      <c r="J350" s="18"/>
      <c r="K350" s="18"/>
      <c r="L350" s="18"/>
      <c r="M350" s="18"/>
      <c r="N350" s="18"/>
      <c r="O350" s="18"/>
      <c r="P350" s="18"/>
      <c r="Q350" s="18"/>
      <c r="R350" s="18"/>
      <c r="S350" s="19"/>
      <c r="T350" s="18"/>
      <c r="U350" s="20"/>
    </row>
    <row r="351" spans="2:21" x14ac:dyDescent="0.15">
      <c r="B351" s="45"/>
      <c r="C351" s="41"/>
      <c r="D351" s="21"/>
      <c r="E351" s="25">
        <f>IFERROR(E350/$D350*100,0)</f>
        <v>62.739726027397261</v>
      </c>
      <c r="F351" s="22">
        <f>IFERROR(F350/$D350*100,0)</f>
        <v>35.890410958904113</v>
      </c>
      <c r="G351" s="22">
        <f>IFERROR(G350/$D350*100,0)</f>
        <v>1.3698630136986301</v>
      </c>
      <c r="H351" s="22"/>
      <c r="I351" s="22"/>
      <c r="J351" s="22"/>
      <c r="K351" s="22"/>
      <c r="L351" s="22"/>
      <c r="M351" s="22"/>
      <c r="N351" s="22"/>
      <c r="O351" s="22"/>
      <c r="P351" s="22"/>
      <c r="Q351" s="22"/>
      <c r="R351" s="22"/>
      <c r="S351" s="23"/>
      <c r="T351" s="22"/>
      <c r="U351" s="24"/>
    </row>
    <row r="352" spans="2:21" x14ac:dyDescent="0.15">
      <c r="B352" s="45"/>
      <c r="C352" s="40" t="s">
        <v>15</v>
      </c>
      <c r="D352" s="16">
        <v>82</v>
      </c>
      <c r="E352" s="17">
        <v>60</v>
      </c>
      <c r="F352" s="18">
        <v>22</v>
      </c>
      <c r="G352" s="18">
        <v>0</v>
      </c>
      <c r="H352" s="18"/>
      <c r="I352" s="18"/>
      <c r="J352" s="18"/>
      <c r="K352" s="18"/>
      <c r="L352" s="18"/>
      <c r="M352" s="18"/>
      <c r="N352" s="18"/>
      <c r="O352" s="18"/>
      <c r="P352" s="18"/>
      <c r="Q352" s="18"/>
      <c r="R352" s="18"/>
      <c r="S352" s="19"/>
      <c r="T352" s="18"/>
      <c r="U352" s="20"/>
    </row>
    <row r="353" spans="2:21" x14ac:dyDescent="0.15">
      <c r="B353" s="45"/>
      <c r="C353" s="41"/>
      <c r="D353" s="21"/>
      <c r="E353" s="25">
        <f>IFERROR(E352/$D352*100,0)</f>
        <v>73.170731707317074</v>
      </c>
      <c r="F353" s="22">
        <f>IFERROR(F352/$D352*100,0)</f>
        <v>26.829268292682929</v>
      </c>
      <c r="G353" s="22">
        <f>IFERROR(G352/$D352*100,0)</f>
        <v>0</v>
      </c>
      <c r="H353" s="22"/>
      <c r="I353" s="22"/>
      <c r="J353" s="22"/>
      <c r="K353" s="22"/>
      <c r="L353" s="22"/>
      <c r="M353" s="22"/>
      <c r="N353" s="22"/>
      <c r="O353" s="22"/>
      <c r="P353" s="22"/>
      <c r="Q353" s="22"/>
      <c r="R353" s="22"/>
      <c r="S353" s="23"/>
      <c r="T353" s="22"/>
      <c r="U353" s="24"/>
    </row>
    <row r="354" spans="2:21" x14ac:dyDescent="0.15">
      <c r="B354" s="45"/>
      <c r="C354" s="40" t="s">
        <v>16</v>
      </c>
      <c r="D354" s="16">
        <v>134</v>
      </c>
      <c r="E354" s="17">
        <v>83</v>
      </c>
      <c r="F354" s="18">
        <v>45</v>
      </c>
      <c r="G354" s="18">
        <v>6</v>
      </c>
      <c r="H354" s="18"/>
      <c r="I354" s="18"/>
      <c r="J354" s="18"/>
      <c r="K354" s="18"/>
      <c r="L354" s="18"/>
      <c r="M354" s="18"/>
      <c r="N354" s="18"/>
      <c r="O354" s="18"/>
      <c r="P354" s="18"/>
      <c r="Q354" s="18"/>
      <c r="R354" s="18"/>
      <c r="S354" s="19"/>
      <c r="T354" s="18"/>
      <c r="U354" s="20"/>
    </row>
    <row r="355" spans="2:21" x14ac:dyDescent="0.15">
      <c r="B355" s="45"/>
      <c r="C355" s="41"/>
      <c r="D355" s="21"/>
      <c r="E355" s="25">
        <f>IFERROR(E354/$D354*100,0)</f>
        <v>61.940298507462686</v>
      </c>
      <c r="F355" s="22">
        <f>IFERROR(F354/$D354*100,0)</f>
        <v>33.582089552238806</v>
      </c>
      <c r="G355" s="22">
        <f>IFERROR(G354/$D354*100,0)</f>
        <v>4.4776119402985071</v>
      </c>
      <c r="H355" s="22"/>
      <c r="I355" s="22"/>
      <c r="J355" s="22"/>
      <c r="K355" s="22"/>
      <c r="L355" s="22"/>
      <c r="M355" s="22"/>
      <c r="N355" s="22"/>
      <c r="O355" s="22"/>
      <c r="P355" s="22"/>
      <c r="Q355" s="22"/>
      <c r="R355" s="22"/>
      <c r="S355" s="23"/>
      <c r="T355" s="22"/>
      <c r="U355" s="24"/>
    </row>
    <row r="356" spans="2:21" x14ac:dyDescent="0.15">
      <c r="B356" s="45"/>
      <c r="C356" s="40" t="s">
        <v>17</v>
      </c>
      <c r="D356" s="16">
        <v>396</v>
      </c>
      <c r="E356" s="17">
        <v>248</v>
      </c>
      <c r="F356" s="18">
        <v>132</v>
      </c>
      <c r="G356" s="18">
        <v>16</v>
      </c>
      <c r="H356" s="18"/>
      <c r="I356" s="18"/>
      <c r="J356" s="18"/>
      <c r="K356" s="18"/>
      <c r="L356" s="18"/>
      <c r="M356" s="18"/>
      <c r="N356" s="18"/>
      <c r="O356" s="18"/>
      <c r="P356" s="18"/>
      <c r="Q356" s="18"/>
      <c r="R356" s="18"/>
      <c r="S356" s="19"/>
      <c r="T356" s="18"/>
      <c r="U356" s="20"/>
    </row>
    <row r="357" spans="2:21" x14ac:dyDescent="0.15">
      <c r="B357" s="45"/>
      <c r="C357" s="41"/>
      <c r="D357" s="21"/>
      <c r="E357" s="25">
        <f>IFERROR(E356/$D356*100,0)</f>
        <v>62.62626262626263</v>
      </c>
      <c r="F357" s="22">
        <f>IFERROR(F356/$D356*100,0)</f>
        <v>33.333333333333329</v>
      </c>
      <c r="G357" s="22">
        <f>IFERROR(G356/$D356*100,0)</f>
        <v>4.0404040404040407</v>
      </c>
      <c r="H357" s="22"/>
      <c r="I357" s="22"/>
      <c r="J357" s="22"/>
      <c r="K357" s="22"/>
      <c r="L357" s="22"/>
      <c r="M357" s="22"/>
      <c r="N357" s="22"/>
      <c r="O357" s="22"/>
      <c r="P357" s="22"/>
      <c r="Q357" s="22"/>
      <c r="R357" s="22"/>
      <c r="S357" s="23"/>
      <c r="T357" s="22"/>
      <c r="U357" s="24"/>
    </row>
    <row r="358" spans="2:21" x14ac:dyDescent="0.15">
      <c r="B358" s="45"/>
      <c r="C358" s="40" t="s">
        <v>18</v>
      </c>
      <c r="D358" s="16">
        <v>403</v>
      </c>
      <c r="E358" s="17">
        <v>273</v>
      </c>
      <c r="F358" s="18">
        <v>110</v>
      </c>
      <c r="G358" s="18">
        <v>20</v>
      </c>
      <c r="H358" s="18"/>
      <c r="I358" s="18"/>
      <c r="J358" s="18"/>
      <c r="K358" s="18"/>
      <c r="L358" s="18"/>
      <c r="M358" s="18"/>
      <c r="N358" s="18"/>
      <c r="O358" s="18"/>
      <c r="P358" s="18"/>
      <c r="Q358" s="18"/>
      <c r="R358" s="18"/>
      <c r="S358" s="19"/>
      <c r="T358" s="18"/>
      <c r="U358" s="20"/>
    </row>
    <row r="359" spans="2:21" x14ac:dyDescent="0.15">
      <c r="B359" s="45"/>
      <c r="C359" s="41"/>
      <c r="D359" s="21"/>
      <c r="E359" s="25">
        <f>IFERROR(E358/$D358*100,0)</f>
        <v>67.741935483870961</v>
      </c>
      <c r="F359" s="22">
        <f>IFERROR(F358/$D358*100,0)</f>
        <v>27.29528535980149</v>
      </c>
      <c r="G359" s="22">
        <f>IFERROR(G358/$D358*100,0)</f>
        <v>4.9627791563275441</v>
      </c>
      <c r="H359" s="22"/>
      <c r="I359" s="22"/>
      <c r="J359" s="22"/>
      <c r="K359" s="22"/>
      <c r="L359" s="22"/>
      <c r="M359" s="22"/>
      <c r="N359" s="22"/>
      <c r="O359" s="22"/>
      <c r="P359" s="22"/>
      <c r="Q359" s="22"/>
      <c r="R359" s="22"/>
      <c r="S359" s="23"/>
      <c r="T359" s="22"/>
      <c r="U359" s="24"/>
    </row>
    <row r="360" spans="2:21" x14ac:dyDescent="0.15">
      <c r="B360" s="45"/>
      <c r="C360" s="40" t="s">
        <v>19</v>
      </c>
      <c r="D360" s="16">
        <v>47</v>
      </c>
      <c r="E360" s="17">
        <v>24</v>
      </c>
      <c r="F360" s="18">
        <v>22</v>
      </c>
      <c r="G360" s="18">
        <v>1</v>
      </c>
      <c r="H360" s="18"/>
      <c r="I360" s="18"/>
      <c r="J360" s="18"/>
      <c r="K360" s="18"/>
      <c r="L360" s="18"/>
      <c r="M360" s="18"/>
      <c r="N360" s="18"/>
      <c r="O360" s="18"/>
      <c r="P360" s="18"/>
      <c r="Q360" s="18"/>
      <c r="R360" s="18"/>
      <c r="S360" s="19"/>
      <c r="T360" s="18"/>
      <c r="U360" s="20"/>
    </row>
    <row r="361" spans="2:21" x14ac:dyDescent="0.15">
      <c r="B361" s="45"/>
      <c r="C361" s="41"/>
      <c r="D361" s="21"/>
      <c r="E361" s="25">
        <f>IFERROR(E360/$D360*100,0)</f>
        <v>51.063829787234042</v>
      </c>
      <c r="F361" s="22">
        <f>IFERROR(F360/$D360*100,0)</f>
        <v>46.808510638297875</v>
      </c>
      <c r="G361" s="22">
        <f>IFERROR(G360/$D360*100,0)</f>
        <v>2.1276595744680851</v>
      </c>
      <c r="H361" s="22"/>
      <c r="I361" s="22"/>
      <c r="J361" s="22"/>
      <c r="K361" s="22"/>
      <c r="L361" s="22"/>
      <c r="M361" s="22"/>
      <c r="N361" s="22"/>
      <c r="O361" s="22"/>
      <c r="P361" s="22"/>
      <c r="Q361" s="22"/>
      <c r="R361" s="22"/>
      <c r="S361" s="23"/>
      <c r="T361" s="22"/>
      <c r="U361" s="24"/>
    </row>
    <row r="362" spans="2:21" x14ac:dyDescent="0.15">
      <c r="B362" s="45"/>
      <c r="C362" s="40" t="s">
        <v>20</v>
      </c>
      <c r="D362" s="16">
        <v>591</v>
      </c>
      <c r="E362" s="17">
        <v>397</v>
      </c>
      <c r="F362" s="18">
        <v>165</v>
      </c>
      <c r="G362" s="18">
        <v>29</v>
      </c>
      <c r="H362" s="18"/>
      <c r="I362" s="18"/>
      <c r="J362" s="18"/>
      <c r="K362" s="18"/>
      <c r="L362" s="18"/>
      <c r="M362" s="18"/>
      <c r="N362" s="18"/>
      <c r="O362" s="18"/>
      <c r="P362" s="18"/>
      <c r="Q362" s="18"/>
      <c r="R362" s="18"/>
      <c r="S362" s="19"/>
      <c r="T362" s="18"/>
      <c r="U362" s="20"/>
    </row>
    <row r="363" spans="2:21" x14ac:dyDescent="0.15">
      <c r="B363" s="45"/>
      <c r="C363" s="41"/>
      <c r="D363" s="21"/>
      <c r="E363" s="25">
        <f>IFERROR(E362/$D362*100,0)</f>
        <v>67.174280879864639</v>
      </c>
      <c r="F363" s="22">
        <f>IFERROR(F362/$D362*100,0)</f>
        <v>27.918781725888326</v>
      </c>
      <c r="G363" s="22">
        <f>IFERROR(G362/$D362*100,0)</f>
        <v>4.9069373942470387</v>
      </c>
      <c r="H363" s="22"/>
      <c r="I363" s="22"/>
      <c r="J363" s="22"/>
      <c r="K363" s="22"/>
      <c r="L363" s="22"/>
      <c r="M363" s="22"/>
      <c r="N363" s="22"/>
      <c r="O363" s="22"/>
      <c r="P363" s="22"/>
      <c r="Q363" s="22"/>
      <c r="R363" s="22"/>
      <c r="S363" s="23"/>
      <c r="T363" s="22"/>
      <c r="U363" s="24"/>
    </row>
    <row r="364" spans="2:21" x14ac:dyDescent="0.15">
      <c r="B364" s="45"/>
      <c r="C364" s="40" t="s">
        <v>21</v>
      </c>
      <c r="D364" s="16">
        <v>109</v>
      </c>
      <c r="E364" s="17">
        <v>65</v>
      </c>
      <c r="F364" s="18">
        <v>39</v>
      </c>
      <c r="G364" s="18">
        <v>5</v>
      </c>
      <c r="H364" s="18"/>
      <c r="I364" s="18"/>
      <c r="J364" s="18"/>
      <c r="K364" s="18"/>
      <c r="L364" s="18"/>
      <c r="M364" s="18"/>
      <c r="N364" s="18"/>
      <c r="O364" s="18"/>
      <c r="P364" s="18"/>
      <c r="Q364" s="18"/>
      <c r="R364" s="18"/>
      <c r="S364" s="19"/>
      <c r="T364" s="18"/>
      <c r="U364" s="20"/>
    </row>
    <row r="365" spans="2:21" x14ac:dyDescent="0.15">
      <c r="B365" s="45"/>
      <c r="C365" s="41"/>
      <c r="D365" s="21"/>
      <c r="E365" s="25">
        <f>IFERROR(E364/$D364*100,0)</f>
        <v>59.633027522935777</v>
      </c>
      <c r="F365" s="22">
        <f>IFERROR(F364/$D364*100,0)</f>
        <v>35.779816513761467</v>
      </c>
      <c r="G365" s="22">
        <f>IFERROR(G364/$D364*100,0)</f>
        <v>4.5871559633027523</v>
      </c>
      <c r="H365" s="22"/>
      <c r="I365" s="22"/>
      <c r="J365" s="22"/>
      <c r="K365" s="22"/>
      <c r="L365" s="22"/>
      <c r="M365" s="22"/>
      <c r="N365" s="22"/>
      <c r="O365" s="22"/>
      <c r="P365" s="22"/>
      <c r="Q365" s="22"/>
      <c r="R365" s="22"/>
      <c r="S365" s="23"/>
      <c r="T365" s="22"/>
      <c r="U365" s="24"/>
    </row>
    <row r="366" spans="2:21" x14ac:dyDescent="0.15">
      <c r="B366" s="45"/>
      <c r="C366" s="40" t="s">
        <v>0</v>
      </c>
      <c r="D366" s="16">
        <v>41</v>
      </c>
      <c r="E366" s="17">
        <v>27</v>
      </c>
      <c r="F366" s="18">
        <v>8</v>
      </c>
      <c r="G366" s="18">
        <v>6</v>
      </c>
      <c r="H366" s="18"/>
      <c r="I366" s="18"/>
      <c r="J366" s="18"/>
      <c r="K366" s="18"/>
      <c r="L366" s="18"/>
      <c r="M366" s="18"/>
      <c r="N366" s="18"/>
      <c r="O366" s="18"/>
      <c r="P366" s="18"/>
      <c r="Q366" s="18"/>
      <c r="R366" s="18"/>
      <c r="S366" s="19"/>
      <c r="T366" s="18"/>
      <c r="U366" s="20"/>
    </row>
    <row r="367" spans="2:21" x14ac:dyDescent="0.15">
      <c r="B367" s="46"/>
      <c r="C367" s="41"/>
      <c r="D367" s="21"/>
      <c r="E367" s="25">
        <f>IFERROR(E366/$D366*100,0)</f>
        <v>65.853658536585371</v>
      </c>
      <c r="F367" s="22">
        <f>IFERROR(F366/$D366*100,0)</f>
        <v>19.512195121951219</v>
      </c>
      <c r="G367" s="22">
        <f>IFERROR(G366/$D366*100,0)</f>
        <v>14.634146341463413</v>
      </c>
      <c r="H367" s="22"/>
      <c r="I367" s="22"/>
      <c r="J367" s="22"/>
      <c r="K367" s="22"/>
      <c r="L367" s="22"/>
      <c r="M367" s="22"/>
      <c r="N367" s="22"/>
      <c r="O367" s="22"/>
      <c r="P367" s="22"/>
      <c r="Q367" s="22"/>
      <c r="R367" s="22"/>
      <c r="S367" s="23"/>
      <c r="T367" s="22"/>
      <c r="U367" s="24"/>
    </row>
    <row r="368" spans="2:21" x14ac:dyDescent="0.15">
      <c r="B368" s="37" t="s">
        <v>26</v>
      </c>
      <c r="C368" s="40" t="s">
        <v>27</v>
      </c>
      <c r="D368" s="16">
        <v>1531</v>
      </c>
      <c r="E368" s="17">
        <v>1031</v>
      </c>
      <c r="F368" s="18">
        <v>455</v>
      </c>
      <c r="G368" s="18">
        <v>45</v>
      </c>
      <c r="H368" s="18"/>
      <c r="I368" s="18"/>
      <c r="J368" s="18"/>
      <c r="K368" s="18"/>
      <c r="L368" s="18"/>
      <c r="M368" s="18"/>
      <c r="N368" s="18"/>
      <c r="O368" s="18"/>
      <c r="P368" s="18"/>
      <c r="Q368" s="18"/>
      <c r="R368" s="18"/>
      <c r="S368" s="19"/>
      <c r="T368" s="18"/>
      <c r="U368" s="20"/>
    </row>
    <row r="369" spans="2:21" x14ac:dyDescent="0.15">
      <c r="B369" s="38"/>
      <c r="C369" s="41"/>
      <c r="D369" s="21"/>
      <c r="E369" s="25">
        <f>IFERROR(E368/$D368*100,0)</f>
        <v>67.341606792945782</v>
      </c>
      <c r="F369" s="22">
        <f>IFERROR(F368/$D368*100,0)</f>
        <v>29.719137818419334</v>
      </c>
      <c r="G369" s="22">
        <f>IFERROR(G368/$D368*100,0)</f>
        <v>2.9392553886348791</v>
      </c>
      <c r="H369" s="22"/>
      <c r="I369" s="22"/>
      <c r="J369" s="22"/>
      <c r="K369" s="22"/>
      <c r="L369" s="22"/>
      <c r="M369" s="22"/>
      <c r="N369" s="22"/>
      <c r="O369" s="22"/>
      <c r="P369" s="22"/>
      <c r="Q369" s="22"/>
      <c r="R369" s="22"/>
      <c r="S369" s="23"/>
      <c r="T369" s="22"/>
      <c r="U369" s="24"/>
    </row>
    <row r="370" spans="2:21" x14ac:dyDescent="0.15">
      <c r="B370" s="38"/>
      <c r="C370" s="40" t="s">
        <v>31</v>
      </c>
      <c r="D370" s="16">
        <v>77</v>
      </c>
      <c r="E370" s="17">
        <v>43</v>
      </c>
      <c r="F370" s="18">
        <v>32</v>
      </c>
      <c r="G370" s="18">
        <v>2</v>
      </c>
      <c r="H370" s="18"/>
      <c r="I370" s="18"/>
      <c r="J370" s="18"/>
      <c r="K370" s="18"/>
      <c r="L370" s="18"/>
      <c r="M370" s="18"/>
      <c r="N370" s="18"/>
      <c r="O370" s="18"/>
      <c r="P370" s="18"/>
      <c r="Q370" s="18"/>
      <c r="R370" s="18"/>
      <c r="S370" s="19"/>
      <c r="T370" s="18"/>
      <c r="U370" s="20"/>
    </row>
    <row r="371" spans="2:21" x14ac:dyDescent="0.15">
      <c r="B371" s="38"/>
      <c r="C371" s="41"/>
      <c r="D371" s="21"/>
      <c r="E371" s="25">
        <f>IFERROR(E370/$D370*100,0)</f>
        <v>55.844155844155843</v>
      </c>
      <c r="F371" s="22">
        <f>IFERROR(F370/$D370*100,0)</f>
        <v>41.558441558441558</v>
      </c>
      <c r="G371" s="22">
        <f>IFERROR(G370/$D370*100,0)</f>
        <v>2.5974025974025974</v>
      </c>
      <c r="H371" s="22"/>
      <c r="I371" s="22"/>
      <c r="J371" s="22"/>
      <c r="K371" s="22"/>
      <c r="L371" s="22"/>
      <c r="M371" s="22"/>
      <c r="N371" s="22"/>
      <c r="O371" s="22"/>
      <c r="P371" s="22"/>
      <c r="Q371" s="22"/>
      <c r="R371" s="22"/>
      <c r="S371" s="23"/>
      <c r="T371" s="22"/>
      <c r="U371" s="24"/>
    </row>
    <row r="372" spans="2:21" x14ac:dyDescent="0.15">
      <c r="B372" s="38"/>
      <c r="C372" s="40" t="s">
        <v>32</v>
      </c>
      <c r="D372" s="16">
        <v>93</v>
      </c>
      <c r="E372" s="17">
        <v>56</v>
      </c>
      <c r="F372" s="18">
        <v>36</v>
      </c>
      <c r="G372" s="18">
        <v>1</v>
      </c>
      <c r="H372" s="18"/>
      <c r="I372" s="18"/>
      <c r="J372" s="18"/>
      <c r="K372" s="18"/>
      <c r="L372" s="18"/>
      <c r="M372" s="18"/>
      <c r="N372" s="18"/>
      <c r="O372" s="18"/>
      <c r="P372" s="18"/>
      <c r="Q372" s="18"/>
      <c r="R372" s="18"/>
      <c r="S372" s="19"/>
      <c r="T372" s="18"/>
      <c r="U372" s="20"/>
    </row>
    <row r="373" spans="2:21" x14ac:dyDescent="0.15">
      <c r="B373" s="38"/>
      <c r="C373" s="41"/>
      <c r="D373" s="21"/>
      <c r="E373" s="25">
        <f>IFERROR(E372/$D372*100,0)</f>
        <v>60.215053763440864</v>
      </c>
      <c r="F373" s="22">
        <f>IFERROR(F372/$D372*100,0)</f>
        <v>38.70967741935484</v>
      </c>
      <c r="G373" s="22">
        <f>IFERROR(G372/$D372*100,0)</f>
        <v>1.0752688172043012</v>
      </c>
      <c r="H373" s="22"/>
      <c r="I373" s="22"/>
      <c r="J373" s="22"/>
      <c r="K373" s="22"/>
      <c r="L373" s="22"/>
      <c r="M373" s="22"/>
      <c r="N373" s="22"/>
      <c r="O373" s="22"/>
      <c r="P373" s="22"/>
      <c r="Q373" s="22"/>
      <c r="R373" s="22"/>
      <c r="S373" s="23"/>
      <c r="T373" s="22"/>
      <c r="U373" s="24"/>
    </row>
    <row r="374" spans="2:21" x14ac:dyDescent="0.15">
      <c r="B374" s="38"/>
      <c r="C374" s="40" t="s">
        <v>33</v>
      </c>
      <c r="D374" s="16">
        <v>167</v>
      </c>
      <c r="E374" s="17">
        <v>114</v>
      </c>
      <c r="F374" s="18">
        <v>52</v>
      </c>
      <c r="G374" s="18">
        <v>1</v>
      </c>
      <c r="H374" s="18"/>
      <c r="I374" s="18"/>
      <c r="J374" s="18"/>
      <c r="K374" s="18"/>
      <c r="L374" s="18"/>
      <c r="M374" s="18"/>
      <c r="N374" s="18"/>
      <c r="O374" s="18"/>
      <c r="P374" s="18"/>
      <c r="Q374" s="18"/>
      <c r="R374" s="18"/>
      <c r="S374" s="19"/>
      <c r="T374" s="18"/>
      <c r="U374" s="20"/>
    </row>
    <row r="375" spans="2:21" x14ac:dyDescent="0.15">
      <c r="B375" s="38"/>
      <c r="C375" s="41"/>
      <c r="D375" s="21"/>
      <c r="E375" s="25">
        <f>IFERROR(E374/$D374*100,0)</f>
        <v>68.263473053892227</v>
      </c>
      <c r="F375" s="22">
        <f>IFERROR(F374/$D374*100,0)</f>
        <v>31.137724550898206</v>
      </c>
      <c r="G375" s="22">
        <f>IFERROR(G374/$D374*100,0)</f>
        <v>0.5988023952095809</v>
      </c>
      <c r="H375" s="22"/>
      <c r="I375" s="22"/>
      <c r="J375" s="22"/>
      <c r="K375" s="22"/>
      <c r="L375" s="22"/>
      <c r="M375" s="22"/>
      <c r="N375" s="22"/>
      <c r="O375" s="22"/>
      <c r="P375" s="22"/>
      <c r="Q375" s="22"/>
      <c r="R375" s="22"/>
      <c r="S375" s="23"/>
      <c r="T375" s="22"/>
      <c r="U375" s="24"/>
    </row>
    <row r="376" spans="2:21" x14ac:dyDescent="0.15">
      <c r="B376" s="38"/>
      <c r="C376" s="40" t="s">
        <v>34</v>
      </c>
      <c r="D376" s="16">
        <v>112</v>
      </c>
      <c r="E376" s="17">
        <v>71</v>
      </c>
      <c r="F376" s="18">
        <v>36</v>
      </c>
      <c r="G376" s="18">
        <v>5</v>
      </c>
      <c r="H376" s="18"/>
      <c r="I376" s="18"/>
      <c r="J376" s="18"/>
      <c r="K376" s="18"/>
      <c r="L376" s="18"/>
      <c r="M376" s="18"/>
      <c r="N376" s="18"/>
      <c r="O376" s="18"/>
      <c r="P376" s="18"/>
      <c r="Q376" s="18"/>
      <c r="R376" s="18"/>
      <c r="S376" s="19"/>
      <c r="T376" s="18"/>
      <c r="U376" s="20"/>
    </row>
    <row r="377" spans="2:21" x14ac:dyDescent="0.15">
      <c r="B377" s="38"/>
      <c r="C377" s="41"/>
      <c r="D377" s="21"/>
      <c r="E377" s="25">
        <f>IFERROR(E376/$D376*100,0)</f>
        <v>63.392857142857139</v>
      </c>
      <c r="F377" s="22">
        <f>IFERROR(F376/$D376*100,0)</f>
        <v>32.142857142857146</v>
      </c>
      <c r="G377" s="22">
        <f>IFERROR(G376/$D376*100,0)</f>
        <v>4.4642857142857144</v>
      </c>
      <c r="H377" s="22"/>
      <c r="I377" s="22"/>
      <c r="J377" s="22"/>
      <c r="K377" s="22"/>
      <c r="L377" s="22"/>
      <c r="M377" s="22"/>
      <c r="N377" s="22"/>
      <c r="O377" s="22"/>
      <c r="P377" s="22"/>
      <c r="Q377" s="22"/>
      <c r="R377" s="22"/>
      <c r="S377" s="23"/>
      <c r="T377" s="22"/>
      <c r="U377" s="24"/>
    </row>
    <row r="378" spans="2:21" x14ac:dyDescent="0.15">
      <c r="B378" s="38"/>
      <c r="C378" s="40" t="s">
        <v>35</v>
      </c>
      <c r="D378" s="16">
        <v>116</v>
      </c>
      <c r="E378" s="17">
        <v>86</v>
      </c>
      <c r="F378" s="18">
        <v>28</v>
      </c>
      <c r="G378" s="18">
        <v>2</v>
      </c>
      <c r="H378" s="18"/>
      <c r="I378" s="18"/>
      <c r="J378" s="18"/>
      <c r="K378" s="18"/>
      <c r="L378" s="18"/>
      <c r="M378" s="18"/>
      <c r="N378" s="18"/>
      <c r="O378" s="18"/>
      <c r="P378" s="18"/>
      <c r="Q378" s="18"/>
      <c r="R378" s="18"/>
      <c r="S378" s="19"/>
      <c r="T378" s="18"/>
      <c r="U378" s="20"/>
    </row>
    <row r="379" spans="2:21" x14ac:dyDescent="0.15">
      <c r="B379" s="38"/>
      <c r="C379" s="41"/>
      <c r="D379" s="21"/>
      <c r="E379" s="25">
        <f>IFERROR(E378/$D378*100,0)</f>
        <v>74.137931034482762</v>
      </c>
      <c r="F379" s="22">
        <f>IFERROR(F378/$D378*100,0)</f>
        <v>24.137931034482758</v>
      </c>
      <c r="G379" s="22">
        <f>IFERROR(G378/$D378*100,0)</f>
        <v>1.7241379310344827</v>
      </c>
      <c r="H379" s="22"/>
      <c r="I379" s="22"/>
      <c r="J379" s="22"/>
      <c r="K379" s="22"/>
      <c r="L379" s="22"/>
      <c r="M379" s="22"/>
      <c r="N379" s="22"/>
      <c r="O379" s="22"/>
      <c r="P379" s="22"/>
      <c r="Q379" s="22"/>
      <c r="R379" s="22"/>
      <c r="S379" s="23"/>
      <c r="T379" s="22"/>
      <c r="U379" s="24"/>
    </row>
    <row r="380" spans="2:21" x14ac:dyDescent="0.15">
      <c r="B380" s="38"/>
      <c r="C380" s="40" t="s">
        <v>36</v>
      </c>
      <c r="D380" s="16">
        <v>122</v>
      </c>
      <c r="E380" s="17">
        <v>83</v>
      </c>
      <c r="F380" s="18">
        <v>38</v>
      </c>
      <c r="G380" s="18">
        <v>1</v>
      </c>
      <c r="H380" s="18"/>
      <c r="I380" s="18"/>
      <c r="J380" s="18"/>
      <c r="K380" s="18"/>
      <c r="L380" s="18"/>
      <c r="M380" s="18"/>
      <c r="N380" s="18"/>
      <c r="O380" s="18"/>
      <c r="P380" s="18"/>
      <c r="Q380" s="18"/>
      <c r="R380" s="18"/>
      <c r="S380" s="19"/>
      <c r="T380" s="18"/>
      <c r="U380" s="20"/>
    </row>
    <row r="381" spans="2:21" x14ac:dyDescent="0.15">
      <c r="B381" s="38"/>
      <c r="C381" s="41"/>
      <c r="D381" s="21"/>
      <c r="E381" s="25">
        <f>IFERROR(E380/$D380*100,0)</f>
        <v>68.032786885245898</v>
      </c>
      <c r="F381" s="22">
        <f>IFERROR(F380/$D380*100,0)</f>
        <v>31.147540983606557</v>
      </c>
      <c r="G381" s="22">
        <f>IFERROR(G380/$D380*100,0)</f>
        <v>0.81967213114754101</v>
      </c>
      <c r="H381" s="22"/>
      <c r="I381" s="22"/>
      <c r="J381" s="22"/>
      <c r="K381" s="22"/>
      <c r="L381" s="22"/>
      <c r="M381" s="22"/>
      <c r="N381" s="22"/>
      <c r="O381" s="22"/>
      <c r="P381" s="22"/>
      <c r="Q381" s="22"/>
      <c r="R381" s="22"/>
      <c r="S381" s="23"/>
      <c r="T381" s="22"/>
      <c r="U381" s="24"/>
    </row>
    <row r="382" spans="2:21" x14ac:dyDescent="0.15">
      <c r="B382" s="38"/>
      <c r="C382" s="40" t="s">
        <v>29</v>
      </c>
      <c r="D382" s="16">
        <v>340</v>
      </c>
      <c r="E382" s="17">
        <v>215</v>
      </c>
      <c r="F382" s="18">
        <v>101</v>
      </c>
      <c r="G382" s="18">
        <v>24</v>
      </c>
      <c r="H382" s="18"/>
      <c r="I382" s="18"/>
      <c r="J382" s="18"/>
      <c r="K382" s="18"/>
      <c r="L382" s="18"/>
      <c r="M382" s="18"/>
      <c r="N382" s="18"/>
      <c r="O382" s="18"/>
      <c r="P382" s="18"/>
      <c r="Q382" s="18"/>
      <c r="R382" s="18"/>
      <c r="S382" s="19"/>
      <c r="T382" s="18"/>
      <c r="U382" s="20"/>
    </row>
    <row r="383" spans="2:21" x14ac:dyDescent="0.15">
      <c r="B383" s="38"/>
      <c r="C383" s="41"/>
      <c r="D383" s="21"/>
      <c r="E383" s="25">
        <f>IFERROR(E382/$D382*100,0)</f>
        <v>63.235294117647058</v>
      </c>
      <c r="F383" s="22">
        <f>IFERROR(F382/$D382*100,0)</f>
        <v>29.705882352941178</v>
      </c>
      <c r="G383" s="22">
        <f>IFERROR(G382/$D382*100,0)</f>
        <v>7.0588235294117645</v>
      </c>
      <c r="H383" s="22"/>
      <c r="I383" s="22"/>
      <c r="J383" s="22"/>
      <c r="K383" s="22"/>
      <c r="L383" s="22"/>
      <c r="M383" s="22"/>
      <c r="N383" s="22"/>
      <c r="O383" s="22"/>
      <c r="P383" s="22"/>
      <c r="Q383" s="22"/>
      <c r="R383" s="22"/>
      <c r="S383" s="23"/>
      <c r="T383" s="22"/>
      <c r="U383" s="24"/>
    </row>
    <row r="384" spans="2:21" x14ac:dyDescent="0.15">
      <c r="B384" s="38"/>
      <c r="C384" s="40" t="s">
        <v>28</v>
      </c>
      <c r="D384" s="16">
        <v>489</v>
      </c>
      <c r="E384" s="17">
        <v>323</v>
      </c>
      <c r="F384" s="18">
        <v>154</v>
      </c>
      <c r="G384" s="18">
        <v>12</v>
      </c>
      <c r="H384" s="18"/>
      <c r="I384" s="18"/>
      <c r="J384" s="18"/>
      <c r="K384" s="18"/>
      <c r="L384" s="18"/>
      <c r="M384" s="18"/>
      <c r="N384" s="18"/>
      <c r="O384" s="18"/>
      <c r="P384" s="18"/>
      <c r="Q384" s="18"/>
      <c r="R384" s="18"/>
      <c r="S384" s="19"/>
      <c r="T384" s="18"/>
      <c r="U384" s="20"/>
    </row>
    <row r="385" spans="2:21" x14ac:dyDescent="0.15">
      <c r="B385" s="38"/>
      <c r="C385" s="41"/>
      <c r="D385" s="21"/>
      <c r="E385" s="25">
        <f>IFERROR(E384/$D384*100,0)</f>
        <v>66.053169734151325</v>
      </c>
      <c r="F385" s="22">
        <f>IFERROR(F384/$D384*100,0)</f>
        <v>31.492842535787318</v>
      </c>
      <c r="G385" s="22">
        <f>IFERROR(G384/$D384*100,0)</f>
        <v>2.4539877300613497</v>
      </c>
      <c r="H385" s="22"/>
      <c r="I385" s="22"/>
      <c r="J385" s="22"/>
      <c r="K385" s="22"/>
      <c r="L385" s="22"/>
      <c r="M385" s="22"/>
      <c r="N385" s="22"/>
      <c r="O385" s="22"/>
      <c r="P385" s="22"/>
      <c r="Q385" s="22"/>
      <c r="R385" s="22"/>
      <c r="S385" s="23"/>
      <c r="T385" s="22"/>
      <c r="U385" s="24"/>
    </row>
    <row r="386" spans="2:21" x14ac:dyDescent="0.15">
      <c r="B386" s="38"/>
      <c r="C386" s="40" t="s">
        <v>30</v>
      </c>
      <c r="D386" s="16">
        <v>465</v>
      </c>
      <c r="E386" s="17">
        <v>285</v>
      </c>
      <c r="F386" s="18">
        <v>158</v>
      </c>
      <c r="G386" s="18">
        <v>22</v>
      </c>
      <c r="H386" s="18"/>
      <c r="I386" s="18"/>
      <c r="J386" s="18"/>
      <c r="K386" s="18"/>
      <c r="L386" s="18"/>
      <c r="M386" s="18"/>
      <c r="N386" s="18"/>
      <c r="O386" s="18"/>
      <c r="P386" s="18"/>
      <c r="Q386" s="18"/>
      <c r="R386" s="18"/>
      <c r="S386" s="19"/>
      <c r="T386" s="18"/>
      <c r="U386" s="20"/>
    </row>
    <row r="387" spans="2:21" x14ac:dyDescent="0.15">
      <c r="B387" s="38"/>
      <c r="C387" s="41"/>
      <c r="D387" s="21"/>
      <c r="E387" s="25">
        <f>IFERROR(E386/$D386*100,0)</f>
        <v>61.29032258064516</v>
      </c>
      <c r="F387" s="22">
        <f>IFERROR(F386/$D386*100,0)</f>
        <v>33.978494623655912</v>
      </c>
      <c r="G387" s="22">
        <f>IFERROR(G386/$D386*100,0)</f>
        <v>4.731182795698925</v>
      </c>
      <c r="H387" s="22"/>
      <c r="I387" s="22"/>
      <c r="J387" s="22"/>
      <c r="K387" s="22"/>
      <c r="L387" s="22"/>
      <c r="M387" s="22"/>
      <c r="N387" s="22"/>
      <c r="O387" s="22"/>
      <c r="P387" s="22"/>
      <c r="Q387" s="22"/>
      <c r="R387" s="22"/>
      <c r="S387" s="23"/>
      <c r="T387" s="22"/>
      <c r="U387" s="24"/>
    </row>
    <row r="388" spans="2:21" x14ac:dyDescent="0.15">
      <c r="B388" s="38"/>
      <c r="C388" s="40" t="s">
        <v>0</v>
      </c>
      <c r="D388" s="16">
        <v>40</v>
      </c>
      <c r="E388" s="17">
        <v>23</v>
      </c>
      <c r="F388" s="18">
        <v>10</v>
      </c>
      <c r="G388" s="18">
        <v>7</v>
      </c>
      <c r="H388" s="18"/>
      <c r="I388" s="18"/>
      <c r="J388" s="18"/>
      <c r="K388" s="18"/>
      <c r="L388" s="18"/>
      <c r="M388" s="18"/>
      <c r="N388" s="18"/>
      <c r="O388" s="18"/>
      <c r="P388" s="18"/>
      <c r="Q388" s="18"/>
      <c r="R388" s="18"/>
      <c r="S388" s="19"/>
      <c r="T388" s="18"/>
      <c r="U388" s="20"/>
    </row>
    <row r="389" spans="2:21" x14ac:dyDescent="0.15">
      <c r="B389" s="39"/>
      <c r="C389" s="41"/>
      <c r="D389" s="21"/>
      <c r="E389" s="25">
        <f>IFERROR(E388/$D388*100,0)</f>
        <v>57.499999999999993</v>
      </c>
      <c r="F389" s="22">
        <f>IFERROR(F388/$D388*100,0)</f>
        <v>25</v>
      </c>
      <c r="G389" s="22">
        <f>IFERROR(G388/$D388*100,0)</f>
        <v>17.5</v>
      </c>
      <c r="H389" s="22"/>
      <c r="I389" s="22"/>
      <c r="J389" s="22"/>
      <c r="K389" s="22"/>
      <c r="L389" s="22"/>
      <c r="M389" s="22"/>
      <c r="N389" s="22"/>
      <c r="O389" s="22"/>
      <c r="P389" s="22"/>
      <c r="Q389" s="22"/>
      <c r="R389" s="22"/>
      <c r="S389" s="23"/>
      <c r="T389" s="22"/>
      <c r="U389" s="24"/>
    </row>
    <row r="390" spans="2:21" x14ac:dyDescent="0.15">
      <c r="B390" s="37" t="s">
        <v>40</v>
      </c>
      <c r="C390" s="40" t="s">
        <v>41</v>
      </c>
      <c r="D390" s="16">
        <v>1196</v>
      </c>
      <c r="E390" s="17">
        <v>856</v>
      </c>
      <c r="F390" s="18">
        <v>302</v>
      </c>
      <c r="G390" s="18">
        <v>38</v>
      </c>
      <c r="H390" s="18"/>
      <c r="I390" s="18"/>
      <c r="J390" s="18"/>
      <c r="K390" s="18"/>
      <c r="L390" s="18"/>
      <c r="M390" s="18"/>
      <c r="N390" s="18"/>
      <c r="O390" s="18"/>
      <c r="P390" s="18"/>
      <c r="Q390" s="18"/>
      <c r="R390" s="18"/>
      <c r="S390" s="19"/>
      <c r="T390" s="18"/>
      <c r="U390" s="20"/>
    </row>
    <row r="391" spans="2:21" x14ac:dyDescent="0.15">
      <c r="B391" s="38"/>
      <c r="C391" s="41"/>
      <c r="D391" s="21"/>
      <c r="E391" s="25">
        <f>IFERROR(E390/$D390*100,0)</f>
        <v>71.57190635451505</v>
      </c>
      <c r="F391" s="22">
        <f>IFERROR(F390/$D390*100,0)</f>
        <v>25.250836120401338</v>
      </c>
      <c r="G391" s="22">
        <f>IFERROR(G390/$D390*100,0)</f>
        <v>3.1772575250836121</v>
      </c>
      <c r="H391" s="22"/>
      <c r="I391" s="22"/>
      <c r="J391" s="22"/>
      <c r="K391" s="22"/>
      <c r="L391" s="22"/>
      <c r="M391" s="22"/>
      <c r="N391" s="22"/>
      <c r="O391" s="22"/>
      <c r="P391" s="22"/>
      <c r="Q391" s="22"/>
      <c r="R391" s="22"/>
      <c r="S391" s="23"/>
      <c r="T391" s="22"/>
      <c r="U391" s="24"/>
    </row>
    <row r="392" spans="2:21" x14ac:dyDescent="0.15">
      <c r="B392" s="38"/>
      <c r="C392" s="40" t="s">
        <v>42</v>
      </c>
      <c r="D392" s="16">
        <v>1268</v>
      </c>
      <c r="E392" s="17">
        <v>741</v>
      </c>
      <c r="F392" s="18">
        <v>483</v>
      </c>
      <c r="G392" s="18">
        <v>44</v>
      </c>
      <c r="H392" s="18"/>
      <c r="I392" s="18"/>
      <c r="J392" s="18"/>
      <c r="K392" s="18"/>
      <c r="L392" s="18"/>
      <c r="M392" s="18"/>
      <c r="N392" s="18"/>
      <c r="O392" s="18"/>
      <c r="P392" s="18"/>
      <c r="Q392" s="18"/>
      <c r="R392" s="18"/>
      <c r="S392" s="19"/>
      <c r="T392" s="18"/>
      <c r="U392" s="20"/>
    </row>
    <row r="393" spans="2:21" x14ac:dyDescent="0.15">
      <c r="B393" s="38"/>
      <c r="C393" s="41"/>
      <c r="D393" s="21"/>
      <c r="E393" s="25">
        <f>IFERROR(E392/$D392*100,0)</f>
        <v>58.438485804416409</v>
      </c>
      <c r="F393" s="22">
        <f>IFERROR(F392/$D392*100,0)</f>
        <v>38.09148264984227</v>
      </c>
      <c r="G393" s="22">
        <f>IFERROR(G392/$D392*100,0)</f>
        <v>3.4700315457413247</v>
      </c>
      <c r="H393" s="22"/>
      <c r="I393" s="22"/>
      <c r="J393" s="22"/>
      <c r="K393" s="22"/>
      <c r="L393" s="22"/>
      <c r="M393" s="22"/>
      <c r="N393" s="22"/>
      <c r="O393" s="22"/>
      <c r="P393" s="22"/>
      <c r="Q393" s="22"/>
      <c r="R393" s="22"/>
      <c r="S393" s="23"/>
      <c r="T393" s="22"/>
      <c r="U393" s="24"/>
    </row>
    <row r="394" spans="2:21" x14ac:dyDescent="0.15">
      <c r="B394" s="38"/>
      <c r="C394" s="40" t="s">
        <v>21</v>
      </c>
      <c r="D394" s="16">
        <v>33</v>
      </c>
      <c r="E394" s="17">
        <v>16</v>
      </c>
      <c r="F394" s="18">
        <v>14</v>
      </c>
      <c r="G394" s="18">
        <v>3</v>
      </c>
      <c r="H394" s="18"/>
      <c r="I394" s="18"/>
      <c r="J394" s="18"/>
      <c r="K394" s="18"/>
      <c r="L394" s="18"/>
      <c r="M394" s="18"/>
      <c r="N394" s="18"/>
      <c r="O394" s="18"/>
      <c r="P394" s="18"/>
      <c r="Q394" s="18"/>
      <c r="R394" s="18"/>
      <c r="S394" s="19"/>
      <c r="T394" s="18"/>
      <c r="U394" s="20"/>
    </row>
    <row r="395" spans="2:21" x14ac:dyDescent="0.15">
      <c r="B395" s="38"/>
      <c r="C395" s="41"/>
      <c r="D395" s="21"/>
      <c r="E395" s="25">
        <f>IFERROR(E394/$D394*100,0)</f>
        <v>48.484848484848484</v>
      </c>
      <c r="F395" s="22">
        <f>IFERROR(F394/$D394*100,0)</f>
        <v>42.424242424242422</v>
      </c>
      <c r="G395" s="22">
        <f>IFERROR(G394/$D394*100,0)</f>
        <v>9.0909090909090917</v>
      </c>
      <c r="H395" s="22"/>
      <c r="I395" s="22"/>
      <c r="J395" s="22"/>
      <c r="K395" s="22"/>
      <c r="L395" s="22"/>
      <c r="M395" s="22"/>
      <c r="N395" s="22"/>
      <c r="O395" s="22"/>
      <c r="P395" s="22"/>
      <c r="Q395" s="22"/>
      <c r="R395" s="22"/>
      <c r="S395" s="23"/>
      <c r="T395" s="22"/>
      <c r="U395" s="24"/>
    </row>
    <row r="396" spans="2:21" x14ac:dyDescent="0.15">
      <c r="B396" s="38"/>
      <c r="C396" s="40" t="s">
        <v>0</v>
      </c>
      <c r="D396" s="16">
        <v>36</v>
      </c>
      <c r="E396" s="17">
        <v>22</v>
      </c>
      <c r="F396" s="18">
        <v>6</v>
      </c>
      <c r="G396" s="18">
        <v>8</v>
      </c>
      <c r="H396" s="18"/>
      <c r="I396" s="18"/>
      <c r="J396" s="18"/>
      <c r="K396" s="18"/>
      <c r="L396" s="18"/>
      <c r="M396" s="18"/>
      <c r="N396" s="18"/>
      <c r="O396" s="18"/>
      <c r="P396" s="18"/>
      <c r="Q396" s="18"/>
      <c r="R396" s="18"/>
      <c r="S396" s="19"/>
      <c r="T396" s="18"/>
      <c r="U396" s="20"/>
    </row>
    <row r="397" spans="2:21" x14ac:dyDescent="0.15">
      <c r="B397" s="39"/>
      <c r="C397" s="41"/>
      <c r="D397" s="21"/>
      <c r="E397" s="25">
        <f>IFERROR(E396/$D396*100,0)</f>
        <v>61.111111111111114</v>
      </c>
      <c r="F397" s="22">
        <f>IFERROR(F396/$D396*100,0)</f>
        <v>16.666666666666664</v>
      </c>
      <c r="G397" s="22">
        <f>IFERROR(G396/$D396*100,0)</f>
        <v>22.222222222222221</v>
      </c>
      <c r="H397" s="22"/>
      <c r="I397" s="22"/>
      <c r="J397" s="22"/>
      <c r="K397" s="22"/>
      <c r="L397" s="22"/>
      <c r="M397" s="22"/>
      <c r="N397" s="22"/>
      <c r="O397" s="22"/>
      <c r="P397" s="22"/>
      <c r="Q397" s="22"/>
      <c r="R397" s="22"/>
      <c r="S397" s="23"/>
      <c r="T397" s="22"/>
      <c r="U397" s="24"/>
    </row>
  </sheetData>
  <mergeCells count="228">
    <mergeCell ref="C382:C383"/>
    <mergeCell ref="C384:C385"/>
    <mergeCell ref="C386:C387"/>
    <mergeCell ref="C388:C389"/>
    <mergeCell ref="C3:U3"/>
    <mergeCell ref="C364:C365"/>
    <mergeCell ref="C366:C367"/>
    <mergeCell ref="B368:B389"/>
    <mergeCell ref="C368:C369"/>
    <mergeCell ref="C370:C371"/>
    <mergeCell ref="C372:C373"/>
    <mergeCell ref="C374:C375"/>
    <mergeCell ref="C376:C377"/>
    <mergeCell ref="C378:C379"/>
    <mergeCell ref="C380:C381"/>
    <mergeCell ref="C346:C347"/>
    <mergeCell ref="C348:C349"/>
    <mergeCell ref="B350:B367"/>
    <mergeCell ref="C350:C351"/>
    <mergeCell ref="C352:C353"/>
    <mergeCell ref="C354:C355"/>
    <mergeCell ref="C356:C357"/>
    <mergeCell ref="C358:C359"/>
    <mergeCell ref="C360:C361"/>
    <mergeCell ref="C362:C363"/>
    <mergeCell ref="B328:B349"/>
    <mergeCell ref="C328:C329"/>
    <mergeCell ref="C330:C331"/>
    <mergeCell ref="C332:C333"/>
    <mergeCell ref="C334:C335"/>
    <mergeCell ref="C336:C337"/>
    <mergeCell ref="C338:C339"/>
    <mergeCell ref="C340:C341"/>
    <mergeCell ref="C342:C343"/>
    <mergeCell ref="C344:C345"/>
    <mergeCell ref="B314:B327"/>
    <mergeCell ref="C314:C315"/>
    <mergeCell ref="C316:C317"/>
    <mergeCell ref="C318:C319"/>
    <mergeCell ref="C320:C321"/>
    <mergeCell ref="C322:C323"/>
    <mergeCell ref="C324:C325"/>
    <mergeCell ref="C326:C327"/>
    <mergeCell ref="B304:C304"/>
    <mergeCell ref="B305:C305"/>
    <mergeCell ref="B306:B313"/>
    <mergeCell ref="C306:C307"/>
    <mergeCell ref="C308:C309"/>
    <mergeCell ref="C310:C311"/>
    <mergeCell ref="C312:C313"/>
    <mergeCell ref="C283:C284"/>
    <mergeCell ref="C285:C286"/>
    <mergeCell ref="C287:C288"/>
    <mergeCell ref="C289:C290"/>
    <mergeCell ref="A300:B300"/>
    <mergeCell ref="B303:C303"/>
    <mergeCell ref="C265:C266"/>
    <mergeCell ref="C267:C268"/>
    <mergeCell ref="B269:B290"/>
    <mergeCell ref="C269:C270"/>
    <mergeCell ref="C271:C272"/>
    <mergeCell ref="C273:C274"/>
    <mergeCell ref="C275:C276"/>
    <mergeCell ref="C277:C278"/>
    <mergeCell ref="C279:C280"/>
    <mergeCell ref="C281:C282"/>
    <mergeCell ref="C300:U300"/>
    <mergeCell ref="B291:B298"/>
    <mergeCell ref="C291:C292"/>
    <mergeCell ref="C293:C294"/>
    <mergeCell ref="C295:C296"/>
    <mergeCell ref="C297:C298"/>
    <mergeCell ref="C247:C248"/>
    <mergeCell ref="C249:C250"/>
    <mergeCell ref="B251:B268"/>
    <mergeCell ref="C251:C252"/>
    <mergeCell ref="C253:C254"/>
    <mergeCell ref="C255:C256"/>
    <mergeCell ref="C257:C258"/>
    <mergeCell ref="C259:C260"/>
    <mergeCell ref="C261:C262"/>
    <mergeCell ref="C263:C264"/>
    <mergeCell ref="B229:B250"/>
    <mergeCell ref="C229:C230"/>
    <mergeCell ref="C231:C232"/>
    <mergeCell ref="C233:C234"/>
    <mergeCell ref="C235:C236"/>
    <mergeCell ref="C237:C238"/>
    <mergeCell ref="C239:C240"/>
    <mergeCell ref="C241:C242"/>
    <mergeCell ref="C243:C244"/>
    <mergeCell ref="C245:C246"/>
    <mergeCell ref="B215:B228"/>
    <mergeCell ref="C215:C216"/>
    <mergeCell ref="C217:C218"/>
    <mergeCell ref="C219:C220"/>
    <mergeCell ref="C221:C222"/>
    <mergeCell ref="C223:C224"/>
    <mergeCell ref="C225:C226"/>
    <mergeCell ref="C227:C228"/>
    <mergeCell ref="B205:C205"/>
    <mergeCell ref="B206:C206"/>
    <mergeCell ref="B207:B214"/>
    <mergeCell ref="C207:C208"/>
    <mergeCell ref="C209:C210"/>
    <mergeCell ref="C211:C212"/>
    <mergeCell ref="C213:C214"/>
    <mergeCell ref="C184:C185"/>
    <mergeCell ref="C186:C187"/>
    <mergeCell ref="C188:C189"/>
    <mergeCell ref="C190:C191"/>
    <mergeCell ref="A201:B201"/>
    <mergeCell ref="B204:C204"/>
    <mergeCell ref="C166:C167"/>
    <mergeCell ref="C168:C169"/>
    <mergeCell ref="B170:B191"/>
    <mergeCell ref="C170:C171"/>
    <mergeCell ref="C172:C173"/>
    <mergeCell ref="C174:C175"/>
    <mergeCell ref="C176:C177"/>
    <mergeCell ref="C178:C179"/>
    <mergeCell ref="C180:C181"/>
    <mergeCell ref="C182:C183"/>
    <mergeCell ref="C201:U201"/>
    <mergeCell ref="B192:B199"/>
    <mergeCell ref="C192:C193"/>
    <mergeCell ref="C194:C195"/>
    <mergeCell ref="C196:C197"/>
    <mergeCell ref="C198:C199"/>
    <mergeCell ref="C148:C149"/>
    <mergeCell ref="C150:C151"/>
    <mergeCell ref="B152:B169"/>
    <mergeCell ref="C152:C153"/>
    <mergeCell ref="C154:C155"/>
    <mergeCell ref="C156:C157"/>
    <mergeCell ref="C158:C159"/>
    <mergeCell ref="C160:C161"/>
    <mergeCell ref="C162:C163"/>
    <mergeCell ref="C164:C165"/>
    <mergeCell ref="B130:B151"/>
    <mergeCell ref="C130:C131"/>
    <mergeCell ref="C132:C133"/>
    <mergeCell ref="C134:C135"/>
    <mergeCell ref="C136:C137"/>
    <mergeCell ref="C138:C139"/>
    <mergeCell ref="C140:C141"/>
    <mergeCell ref="C142:C143"/>
    <mergeCell ref="C144:C145"/>
    <mergeCell ref="C146:C147"/>
    <mergeCell ref="B116:B129"/>
    <mergeCell ref="C116:C117"/>
    <mergeCell ref="C118:C119"/>
    <mergeCell ref="C120:C121"/>
    <mergeCell ref="C122:C123"/>
    <mergeCell ref="C124:C125"/>
    <mergeCell ref="C126:C127"/>
    <mergeCell ref="C128:C129"/>
    <mergeCell ref="B106:C106"/>
    <mergeCell ref="B107:C107"/>
    <mergeCell ref="B108:B115"/>
    <mergeCell ref="C108:C109"/>
    <mergeCell ref="C110:C111"/>
    <mergeCell ref="C112:C113"/>
    <mergeCell ref="C114:C115"/>
    <mergeCell ref="C85:C86"/>
    <mergeCell ref="C87:C88"/>
    <mergeCell ref="C89:C90"/>
    <mergeCell ref="C91:C92"/>
    <mergeCell ref="A102:B102"/>
    <mergeCell ref="B105:C105"/>
    <mergeCell ref="C67:C68"/>
    <mergeCell ref="C69:C70"/>
    <mergeCell ref="B71:B92"/>
    <mergeCell ref="C71:C72"/>
    <mergeCell ref="C73:C74"/>
    <mergeCell ref="C75:C76"/>
    <mergeCell ref="C77:C78"/>
    <mergeCell ref="C79:C80"/>
    <mergeCell ref="C81:C82"/>
    <mergeCell ref="C83:C84"/>
    <mergeCell ref="C102:U102"/>
    <mergeCell ref="B93:B100"/>
    <mergeCell ref="C93:C94"/>
    <mergeCell ref="C95:C96"/>
    <mergeCell ref="C97:C98"/>
    <mergeCell ref="C99:C100"/>
    <mergeCell ref="C31:C32"/>
    <mergeCell ref="C33:C34"/>
    <mergeCell ref="C35:C36"/>
    <mergeCell ref="C37:C38"/>
    <mergeCell ref="C39:C40"/>
    <mergeCell ref="C41:C42"/>
    <mergeCell ref="C43:C44"/>
    <mergeCell ref="C45:C46"/>
    <mergeCell ref="C47:C48"/>
    <mergeCell ref="A3:B3"/>
    <mergeCell ref="B6:C6"/>
    <mergeCell ref="B7:C7"/>
    <mergeCell ref="B8:C8"/>
    <mergeCell ref="B9:B16"/>
    <mergeCell ref="C9:C10"/>
    <mergeCell ref="C11:C12"/>
    <mergeCell ref="C13:C14"/>
    <mergeCell ref="C15:C16"/>
    <mergeCell ref="B390:B397"/>
    <mergeCell ref="C390:C391"/>
    <mergeCell ref="C392:C393"/>
    <mergeCell ref="C394:C395"/>
    <mergeCell ref="C396:C397"/>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s>
  <phoneticPr fontId="1"/>
  <conditionalFormatting sqref="E8:L8">
    <cfRule type="cellIs" dxfId="38" priority="493" operator="greaterThan">
      <formula>100</formula>
    </cfRule>
  </conditionalFormatting>
  <conditionalFormatting sqref="E10:L10 E12:L12 E14:L14 E16:L16 E18:L18 E20:L20 E22:L22 E24:L24 E26:L26 E28:L28 E30:L30 E32:L32 E34:L34 E36:L36 E38:L38 E40:L40 E42:L42 E44:L44 E46:L46 E48:L48 E50:L50 E52:L52 E54:L54 E56:L56 E58:L58 E60:L60 E62:L62 E64:L64 E66:L66 E68:L68 E70:L70 E72:L72 E74:L74 E76:L76 E78:L78 E80:L80 E82:L82 E84:L84 E86:L86 E88:L88 E90:L90 E92:L92">
    <cfRule type="cellIs" dxfId="37" priority="492" operator="greaterThan">
      <formula>100</formula>
    </cfRule>
  </conditionalFormatting>
  <conditionalFormatting sqref="E107:L107">
    <cfRule type="cellIs" dxfId="36" priority="491" operator="greaterThan">
      <formula>100</formula>
    </cfRule>
  </conditionalFormatting>
  <conditionalFormatting sqref="E109:L109 E111:L111 E113:L113 E115:L115 E117:L117 E119:L119 E121:L121 E123:L123 E125:L125 E127:L127 E129:L129 E131:L131 E133:L133 E135:L135 E137:L137 E139:L139 E141:L141 E143:L143 E145:L145 E147:L147 E149:L149 E151:L151 E153:L153 E155:L155 E157:L157 E159:L159 E161:L161 E163:L163 E165:L165 E167:L167 E169:L169 E171:L171 E173:L173 E175:L175 E177:L177 E179:L179 E181:L181 E183:L183 E185:L185 E187:L187 E189:L189 E191:L191">
    <cfRule type="cellIs" dxfId="35" priority="490" operator="greaterThan">
      <formula>100</formula>
    </cfRule>
  </conditionalFormatting>
  <conditionalFormatting sqref="E206:L206">
    <cfRule type="cellIs" dxfId="34" priority="489" operator="greaterThan">
      <formula>100</formula>
    </cfRule>
  </conditionalFormatting>
  <conditionalFormatting sqref="E208:L208 E210:L210 E212:L212 E214:L214 E216:L216 E218:L218 E220:L220 E222:L222 E224:L224 E226:L226 E228:L228 E230:L230 E232:L232 E234:L234 E236:L236 E238:L238 E240:L240 E242:L242 E244:L244 E246:L246 E248:L248 E250:L250 E252:L252 E254:L254 E256:L256 E258:L258 E260:L260 E262:L262 E264:L264 E266:L266 E268:L268 E270:L270 E272:L272 E274:L274 E276:L276 E278:L278 E280:L280 E282:L282 E284:L284 E286:L286 E288:L288 E290:L290">
    <cfRule type="cellIs" dxfId="33" priority="488" operator="greaterThan">
      <formula>100</formula>
    </cfRule>
  </conditionalFormatting>
  <conditionalFormatting sqref="E305:L305">
    <cfRule type="cellIs" dxfId="32" priority="487" operator="greaterThan">
      <formula>100</formula>
    </cfRule>
  </conditionalFormatting>
  <conditionalFormatting sqref="E307:L307 E309:L309 E311:L311 E313:L313 E315:L315 E317:L317 E319:L319 E321:L321 E323:L323 E325:L325 E327:L327 E329:L329 E331:L331 E333:L333 E335:L335 E337:L337 E339:L339 E341:L341 E343:L343 E345:L345 E347:L347 E349:L349 E351:L351 E353:L353 E355:L355 E357:L357 E359:L359 E361:L361 E363:L363 E365:L365 E367:L367 E369:L369 E371:L371 E373:L373 E375:L375 E377:L377 E379:L379 E381:L381 E383:L383 E385:L385 E387:L387 E389:L389">
    <cfRule type="cellIs" dxfId="31" priority="486" operator="greaterThan">
      <formula>100</formula>
    </cfRule>
  </conditionalFormatting>
  <conditionalFormatting sqref="E94:Q94 E96:Q96 E98:Q98 E100:Q100">
    <cfRule type="cellIs" dxfId="30" priority="4" operator="greaterThan">
      <formula>100</formula>
    </cfRule>
  </conditionalFormatting>
  <conditionalFormatting sqref="E193:Q193 E195:Q195 E197:Q197 E199:Q199">
    <cfRule type="cellIs" dxfId="29" priority="3" operator="greaterThan">
      <formula>100</formula>
    </cfRule>
  </conditionalFormatting>
  <conditionalFormatting sqref="E292:Q292 E294:Q294 E296:Q296 E298:Q298">
    <cfRule type="cellIs" dxfId="28" priority="2" operator="greaterThan">
      <formula>100</formula>
    </cfRule>
  </conditionalFormatting>
  <conditionalFormatting sqref="E391:Q391 E393:Q393 E395:Q395 E397:Q397">
    <cfRule type="cellIs" dxfId="27" priority="1" operator="greaterThan">
      <formula>100</formula>
    </cfRule>
  </conditionalFormatting>
  <pageMargins left="0.19685039370078741" right="0.19685039370078741" top="0.39370078740157483" bottom="0.19685039370078741" header="0.51181102362204722" footer="0.19685039370078741"/>
  <pageSetup paperSize="9" scale="77" fitToHeight="0" orientation="portrait" r:id="rId1"/>
  <headerFooter alignWithMargins="0">
    <oddFooter>&amp;C&amp;8テーマ４－&amp;P</oddFooter>
  </headerFooter>
  <rowBreaks count="3" manualBreakCount="3">
    <brk id="101" max="20" man="1"/>
    <brk id="200" max="20" man="1"/>
    <brk id="299"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B4685-0A68-440D-83BC-E4B4C81ED2BB}">
  <sheetPr codeName="Sheet10">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7" t="str">
        <f ca="1">RIGHT(CELL("filename",A3), LEN(CELL("filename",A3))-FIND("]",CELL("filename",A3)))</f>
        <v>問28</v>
      </c>
      <c r="B3" s="47"/>
      <c r="C3" s="7" t="s">
        <v>86</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8" t="s">
        <v>22</v>
      </c>
      <c r="C6" s="49"/>
      <c r="D6" s="10" t="s">
        <v>43</v>
      </c>
      <c r="E6" s="28" t="s">
        <v>87</v>
      </c>
      <c r="F6" s="14" t="s">
        <v>88</v>
      </c>
      <c r="G6" s="14" t="s">
        <v>89</v>
      </c>
      <c r="H6" s="14" t="s">
        <v>90</v>
      </c>
      <c r="I6" s="34" t="s">
        <v>107</v>
      </c>
      <c r="J6" s="14" t="s">
        <v>91</v>
      </c>
      <c r="K6" s="14" t="s">
        <v>101</v>
      </c>
      <c r="L6" s="14" t="s">
        <v>92</v>
      </c>
      <c r="M6" s="14" t="s">
        <v>93</v>
      </c>
      <c r="N6" s="14" t="s">
        <v>94</v>
      </c>
      <c r="O6" s="35" t="s">
        <v>95</v>
      </c>
      <c r="P6" s="36" t="s">
        <v>108</v>
      </c>
      <c r="Q6" s="11" t="s">
        <v>96</v>
      </c>
      <c r="R6" s="11" t="s">
        <v>97</v>
      </c>
      <c r="S6" s="12" t="s">
        <v>0</v>
      </c>
      <c r="T6" s="11"/>
      <c r="U6" s="13"/>
    </row>
    <row r="7" spans="1:21" x14ac:dyDescent="0.15">
      <c r="B7" s="50" t="s">
        <v>1</v>
      </c>
      <c r="C7" s="51"/>
      <c r="D7" s="16">
        <v>2533</v>
      </c>
      <c r="E7" s="17">
        <v>1286</v>
      </c>
      <c r="F7" s="18">
        <v>264</v>
      </c>
      <c r="G7" s="18">
        <v>656</v>
      </c>
      <c r="H7" s="18">
        <v>138</v>
      </c>
      <c r="I7" s="18">
        <v>26</v>
      </c>
      <c r="J7" s="18">
        <v>24</v>
      </c>
      <c r="K7" s="18">
        <v>44</v>
      </c>
      <c r="L7" s="18">
        <v>1190</v>
      </c>
      <c r="M7" s="18">
        <v>280</v>
      </c>
      <c r="N7" s="18">
        <v>559</v>
      </c>
      <c r="O7" s="18">
        <v>51</v>
      </c>
      <c r="P7" s="18">
        <v>16</v>
      </c>
      <c r="Q7" s="18">
        <v>204</v>
      </c>
      <c r="R7" s="18">
        <v>432</v>
      </c>
      <c r="S7" s="19">
        <v>105</v>
      </c>
      <c r="T7" s="18"/>
      <c r="U7" s="20"/>
    </row>
    <row r="8" spans="1:21" x14ac:dyDescent="0.15">
      <c r="B8" s="52"/>
      <c r="C8" s="53"/>
      <c r="D8" s="21"/>
      <c r="E8" s="25">
        <f t="shared" ref="E8:S8" si="0">IFERROR(E7/$D7*100,0)</f>
        <v>50.769838136596924</v>
      </c>
      <c r="F8" s="22">
        <f t="shared" si="0"/>
        <v>10.42242400315831</v>
      </c>
      <c r="G8" s="22">
        <f t="shared" si="0"/>
        <v>25.898144492696407</v>
      </c>
      <c r="H8" s="22">
        <f t="shared" si="0"/>
        <v>5.4480852743782071</v>
      </c>
      <c r="I8" s="22">
        <f t="shared" si="0"/>
        <v>1.0264508487958943</v>
      </c>
      <c r="J8" s="22">
        <f t="shared" si="0"/>
        <v>0.94749309119621006</v>
      </c>
      <c r="K8" s="22">
        <f t="shared" si="0"/>
        <v>1.7370706671930518</v>
      </c>
      <c r="L8" s="22">
        <f t="shared" si="0"/>
        <v>46.979865771812079</v>
      </c>
      <c r="M8" s="22">
        <f t="shared" si="0"/>
        <v>11.054086063955785</v>
      </c>
      <c r="N8" s="22">
        <f t="shared" si="0"/>
        <v>22.068693249111725</v>
      </c>
      <c r="O8" s="22">
        <f t="shared" si="0"/>
        <v>2.0134228187919461</v>
      </c>
      <c r="P8" s="22">
        <f t="shared" si="0"/>
        <v>0.63166206079747333</v>
      </c>
      <c r="Q8" s="22">
        <f t="shared" si="0"/>
        <v>8.0536912751677843</v>
      </c>
      <c r="R8" s="22">
        <f t="shared" si="0"/>
        <v>17.05487564153178</v>
      </c>
      <c r="S8" s="23">
        <f t="shared" si="0"/>
        <v>4.145282273983419</v>
      </c>
      <c r="T8" s="22"/>
      <c r="U8" s="24"/>
    </row>
    <row r="9" spans="1:21" ht="9" customHeight="1" x14ac:dyDescent="0.15">
      <c r="B9" s="44" t="s">
        <v>23</v>
      </c>
      <c r="C9" s="40" t="s">
        <v>2</v>
      </c>
      <c r="D9" s="16">
        <v>1048</v>
      </c>
      <c r="E9" s="17">
        <v>472</v>
      </c>
      <c r="F9" s="18">
        <v>139</v>
      </c>
      <c r="G9" s="18">
        <v>299</v>
      </c>
      <c r="H9" s="18">
        <v>58</v>
      </c>
      <c r="I9" s="18">
        <v>16</v>
      </c>
      <c r="J9" s="18">
        <v>15</v>
      </c>
      <c r="K9" s="18">
        <v>23</v>
      </c>
      <c r="L9" s="18">
        <v>475</v>
      </c>
      <c r="M9" s="18">
        <v>128</v>
      </c>
      <c r="N9" s="18">
        <v>239</v>
      </c>
      <c r="O9" s="18">
        <v>19</v>
      </c>
      <c r="P9" s="18">
        <v>10</v>
      </c>
      <c r="Q9" s="18">
        <v>95</v>
      </c>
      <c r="R9" s="18">
        <v>206</v>
      </c>
      <c r="S9" s="19">
        <v>33</v>
      </c>
      <c r="T9" s="18"/>
      <c r="U9" s="20"/>
    </row>
    <row r="10" spans="1:21" x14ac:dyDescent="0.15">
      <c r="B10" s="45"/>
      <c r="C10" s="41"/>
      <c r="D10" s="21"/>
      <c r="E10" s="25">
        <f t="shared" ref="E10:S10" si="1">IFERROR(E9/$D9*100,0)</f>
        <v>45.038167938931295</v>
      </c>
      <c r="F10" s="22">
        <f t="shared" si="1"/>
        <v>13.263358778625955</v>
      </c>
      <c r="G10" s="22">
        <f t="shared" si="1"/>
        <v>28.530534351145036</v>
      </c>
      <c r="H10" s="22">
        <f t="shared" si="1"/>
        <v>5.5343511450381682</v>
      </c>
      <c r="I10" s="22">
        <f t="shared" si="1"/>
        <v>1.5267175572519083</v>
      </c>
      <c r="J10" s="22">
        <f t="shared" si="1"/>
        <v>1.4312977099236641</v>
      </c>
      <c r="K10" s="22">
        <f t="shared" si="1"/>
        <v>2.1946564885496183</v>
      </c>
      <c r="L10" s="22">
        <f t="shared" si="1"/>
        <v>45.324427480916029</v>
      </c>
      <c r="M10" s="22">
        <f t="shared" si="1"/>
        <v>12.213740458015266</v>
      </c>
      <c r="N10" s="22">
        <f t="shared" si="1"/>
        <v>22.805343511450381</v>
      </c>
      <c r="O10" s="22">
        <f t="shared" si="1"/>
        <v>1.8129770992366412</v>
      </c>
      <c r="P10" s="22">
        <f t="shared" si="1"/>
        <v>0.95419847328244278</v>
      </c>
      <c r="Q10" s="22">
        <f t="shared" si="1"/>
        <v>9.064885496183205</v>
      </c>
      <c r="R10" s="22">
        <f t="shared" si="1"/>
        <v>19.65648854961832</v>
      </c>
      <c r="S10" s="23">
        <f t="shared" si="1"/>
        <v>3.1488549618320607</v>
      </c>
      <c r="T10" s="22"/>
      <c r="U10" s="24"/>
    </row>
    <row r="11" spans="1:21" x14ac:dyDescent="0.15">
      <c r="B11" s="45"/>
      <c r="C11" s="40" t="s">
        <v>3</v>
      </c>
      <c r="D11" s="16">
        <v>1452</v>
      </c>
      <c r="E11" s="17">
        <v>805</v>
      </c>
      <c r="F11" s="18">
        <v>125</v>
      </c>
      <c r="G11" s="18">
        <v>353</v>
      </c>
      <c r="H11" s="18">
        <v>78</v>
      </c>
      <c r="I11" s="18">
        <v>10</v>
      </c>
      <c r="J11" s="18">
        <v>8</v>
      </c>
      <c r="K11" s="18">
        <v>21</v>
      </c>
      <c r="L11" s="18">
        <v>707</v>
      </c>
      <c r="M11" s="18">
        <v>151</v>
      </c>
      <c r="N11" s="18">
        <v>316</v>
      </c>
      <c r="O11" s="18">
        <v>30</v>
      </c>
      <c r="P11" s="18">
        <v>6</v>
      </c>
      <c r="Q11" s="18">
        <v>108</v>
      </c>
      <c r="R11" s="18">
        <v>219</v>
      </c>
      <c r="S11" s="19">
        <v>66</v>
      </c>
      <c r="T11" s="18"/>
      <c r="U11" s="20"/>
    </row>
    <row r="12" spans="1:21" x14ac:dyDescent="0.15">
      <c r="B12" s="45"/>
      <c r="C12" s="41"/>
      <c r="D12" s="21"/>
      <c r="E12" s="25">
        <f t="shared" ref="E12:S12" si="2">IFERROR(E11/$D11*100,0)</f>
        <v>55.44077134986226</v>
      </c>
      <c r="F12" s="22">
        <f t="shared" si="2"/>
        <v>8.6088154269972446</v>
      </c>
      <c r="G12" s="22">
        <f t="shared" si="2"/>
        <v>24.311294765840223</v>
      </c>
      <c r="H12" s="22">
        <f t="shared" si="2"/>
        <v>5.3719008264462813</v>
      </c>
      <c r="I12" s="22">
        <f t="shared" si="2"/>
        <v>0.68870523415977969</v>
      </c>
      <c r="J12" s="22">
        <f t="shared" si="2"/>
        <v>0.55096418732782371</v>
      </c>
      <c r="K12" s="22">
        <f t="shared" si="2"/>
        <v>1.4462809917355373</v>
      </c>
      <c r="L12" s="22">
        <f t="shared" si="2"/>
        <v>48.691460055096421</v>
      </c>
      <c r="M12" s="22">
        <f t="shared" si="2"/>
        <v>10.399449035812673</v>
      </c>
      <c r="N12" s="22">
        <f t="shared" si="2"/>
        <v>21.763085399449036</v>
      </c>
      <c r="O12" s="22">
        <f t="shared" si="2"/>
        <v>2.0661157024793391</v>
      </c>
      <c r="P12" s="22">
        <f t="shared" si="2"/>
        <v>0.41322314049586778</v>
      </c>
      <c r="Q12" s="22">
        <f t="shared" si="2"/>
        <v>7.4380165289256199</v>
      </c>
      <c r="R12" s="22">
        <f t="shared" si="2"/>
        <v>15.082644628099173</v>
      </c>
      <c r="S12" s="23">
        <f t="shared" si="2"/>
        <v>4.5454545454545459</v>
      </c>
      <c r="T12" s="22"/>
      <c r="U12" s="24"/>
    </row>
    <row r="13" spans="1:21" x14ac:dyDescent="0.15">
      <c r="B13" s="45"/>
      <c r="C13" s="40" t="s">
        <v>21</v>
      </c>
      <c r="D13" s="16">
        <v>6</v>
      </c>
      <c r="E13" s="17">
        <v>0</v>
      </c>
      <c r="F13" s="18">
        <v>0</v>
      </c>
      <c r="G13" s="18">
        <v>2</v>
      </c>
      <c r="H13" s="18">
        <v>2</v>
      </c>
      <c r="I13" s="18">
        <v>0</v>
      </c>
      <c r="J13" s="18">
        <v>1</v>
      </c>
      <c r="K13" s="18">
        <v>0</v>
      </c>
      <c r="L13" s="18">
        <v>2</v>
      </c>
      <c r="M13" s="18">
        <v>0</v>
      </c>
      <c r="N13" s="18">
        <v>0</v>
      </c>
      <c r="O13" s="18">
        <v>0</v>
      </c>
      <c r="P13" s="18">
        <v>0</v>
      </c>
      <c r="Q13" s="18">
        <v>0</v>
      </c>
      <c r="R13" s="18">
        <v>2</v>
      </c>
      <c r="S13" s="19">
        <v>0</v>
      </c>
      <c r="T13" s="18"/>
      <c r="U13" s="20"/>
    </row>
    <row r="14" spans="1:21" x14ac:dyDescent="0.15">
      <c r="B14" s="45"/>
      <c r="C14" s="41"/>
      <c r="D14" s="21"/>
      <c r="E14" s="25">
        <f t="shared" ref="E14:S14" si="3">IFERROR(E13/$D13*100,0)</f>
        <v>0</v>
      </c>
      <c r="F14" s="22">
        <f t="shared" si="3"/>
        <v>0</v>
      </c>
      <c r="G14" s="22">
        <f t="shared" si="3"/>
        <v>33.333333333333329</v>
      </c>
      <c r="H14" s="22">
        <f t="shared" si="3"/>
        <v>33.333333333333329</v>
      </c>
      <c r="I14" s="22">
        <f t="shared" si="3"/>
        <v>0</v>
      </c>
      <c r="J14" s="22">
        <f t="shared" si="3"/>
        <v>16.666666666666664</v>
      </c>
      <c r="K14" s="22">
        <f t="shared" si="3"/>
        <v>0</v>
      </c>
      <c r="L14" s="22">
        <f t="shared" si="3"/>
        <v>33.333333333333329</v>
      </c>
      <c r="M14" s="22">
        <f t="shared" si="3"/>
        <v>0</v>
      </c>
      <c r="N14" s="22">
        <f t="shared" si="3"/>
        <v>0</v>
      </c>
      <c r="O14" s="22">
        <f t="shared" si="3"/>
        <v>0</v>
      </c>
      <c r="P14" s="22">
        <f t="shared" si="3"/>
        <v>0</v>
      </c>
      <c r="Q14" s="22">
        <f t="shared" si="3"/>
        <v>0</v>
      </c>
      <c r="R14" s="22">
        <f t="shared" si="3"/>
        <v>33.333333333333329</v>
      </c>
      <c r="S14" s="23">
        <f t="shared" si="3"/>
        <v>0</v>
      </c>
      <c r="T14" s="22"/>
      <c r="U14" s="24"/>
    </row>
    <row r="15" spans="1:21" ht="9.75" customHeight="1" x14ac:dyDescent="0.15">
      <c r="B15" s="45"/>
      <c r="C15" s="40" t="s">
        <v>0</v>
      </c>
      <c r="D15" s="16">
        <v>27</v>
      </c>
      <c r="E15" s="17">
        <v>9</v>
      </c>
      <c r="F15" s="18">
        <v>0</v>
      </c>
      <c r="G15" s="18">
        <v>2</v>
      </c>
      <c r="H15" s="18">
        <v>0</v>
      </c>
      <c r="I15" s="18">
        <v>0</v>
      </c>
      <c r="J15" s="18">
        <v>0</v>
      </c>
      <c r="K15" s="18">
        <v>0</v>
      </c>
      <c r="L15" s="18">
        <v>6</v>
      </c>
      <c r="M15" s="18">
        <v>1</v>
      </c>
      <c r="N15" s="18">
        <v>4</v>
      </c>
      <c r="O15" s="18">
        <v>2</v>
      </c>
      <c r="P15" s="18">
        <v>0</v>
      </c>
      <c r="Q15" s="18">
        <v>1</v>
      </c>
      <c r="R15" s="18">
        <v>5</v>
      </c>
      <c r="S15" s="19">
        <v>6</v>
      </c>
      <c r="T15" s="18"/>
      <c r="U15" s="20"/>
    </row>
    <row r="16" spans="1:21" x14ac:dyDescent="0.15">
      <c r="B16" s="46"/>
      <c r="C16" s="41"/>
      <c r="D16" s="21"/>
      <c r="E16" s="25">
        <f t="shared" ref="E16:S16" si="4">IFERROR(E15/$D15*100,0)</f>
        <v>33.333333333333329</v>
      </c>
      <c r="F16" s="22">
        <f t="shared" si="4"/>
        <v>0</v>
      </c>
      <c r="G16" s="22">
        <f t="shared" si="4"/>
        <v>7.4074074074074066</v>
      </c>
      <c r="H16" s="22">
        <f t="shared" si="4"/>
        <v>0</v>
      </c>
      <c r="I16" s="22">
        <f t="shared" si="4"/>
        <v>0</v>
      </c>
      <c r="J16" s="22">
        <f t="shared" si="4"/>
        <v>0</v>
      </c>
      <c r="K16" s="22">
        <f t="shared" si="4"/>
        <v>0</v>
      </c>
      <c r="L16" s="22">
        <f t="shared" si="4"/>
        <v>22.222222222222221</v>
      </c>
      <c r="M16" s="22">
        <f t="shared" si="4"/>
        <v>3.7037037037037033</v>
      </c>
      <c r="N16" s="22">
        <f t="shared" si="4"/>
        <v>14.814814814814813</v>
      </c>
      <c r="O16" s="22">
        <f t="shared" si="4"/>
        <v>7.4074074074074066</v>
      </c>
      <c r="P16" s="22">
        <f t="shared" si="4"/>
        <v>0</v>
      </c>
      <c r="Q16" s="22">
        <f t="shared" si="4"/>
        <v>3.7037037037037033</v>
      </c>
      <c r="R16" s="22">
        <f t="shared" si="4"/>
        <v>18.518518518518519</v>
      </c>
      <c r="S16" s="23">
        <f t="shared" si="4"/>
        <v>22.222222222222221</v>
      </c>
      <c r="T16" s="22"/>
      <c r="U16" s="24"/>
    </row>
    <row r="17" spans="2:21" x14ac:dyDescent="0.15">
      <c r="B17" s="42" t="s">
        <v>39</v>
      </c>
      <c r="C17" s="40" t="s">
        <v>37</v>
      </c>
      <c r="D17" s="16">
        <v>176</v>
      </c>
      <c r="E17" s="17">
        <v>30</v>
      </c>
      <c r="F17" s="18">
        <v>17</v>
      </c>
      <c r="G17" s="18">
        <v>38</v>
      </c>
      <c r="H17" s="18">
        <v>10</v>
      </c>
      <c r="I17" s="18">
        <v>0</v>
      </c>
      <c r="J17" s="18">
        <v>2</v>
      </c>
      <c r="K17" s="18">
        <v>2</v>
      </c>
      <c r="L17" s="18">
        <v>44</v>
      </c>
      <c r="M17" s="18">
        <v>18</v>
      </c>
      <c r="N17" s="18">
        <v>11</v>
      </c>
      <c r="O17" s="18">
        <v>6</v>
      </c>
      <c r="P17" s="18">
        <v>1</v>
      </c>
      <c r="Q17" s="18">
        <v>6</v>
      </c>
      <c r="R17" s="18">
        <v>77</v>
      </c>
      <c r="S17" s="19">
        <v>3</v>
      </c>
      <c r="T17" s="18"/>
      <c r="U17" s="20"/>
    </row>
    <row r="18" spans="2:21" x14ac:dyDescent="0.15">
      <c r="B18" s="42"/>
      <c r="C18" s="41"/>
      <c r="D18" s="21"/>
      <c r="E18" s="25">
        <f t="shared" ref="E18:S18" si="5">IFERROR(E17/$D17*100,0)</f>
        <v>17.045454545454543</v>
      </c>
      <c r="F18" s="22">
        <f t="shared" si="5"/>
        <v>9.6590909090909083</v>
      </c>
      <c r="G18" s="22">
        <f t="shared" si="5"/>
        <v>21.59090909090909</v>
      </c>
      <c r="H18" s="22">
        <f t="shared" si="5"/>
        <v>5.6818181818181817</v>
      </c>
      <c r="I18" s="22">
        <f t="shared" si="5"/>
        <v>0</v>
      </c>
      <c r="J18" s="22">
        <f t="shared" si="5"/>
        <v>1.1363636363636365</v>
      </c>
      <c r="K18" s="22">
        <f t="shared" si="5"/>
        <v>1.1363636363636365</v>
      </c>
      <c r="L18" s="22">
        <f t="shared" si="5"/>
        <v>25</v>
      </c>
      <c r="M18" s="22">
        <f t="shared" si="5"/>
        <v>10.227272727272728</v>
      </c>
      <c r="N18" s="22">
        <f t="shared" si="5"/>
        <v>6.25</v>
      </c>
      <c r="O18" s="22">
        <f t="shared" si="5"/>
        <v>3.4090909090909087</v>
      </c>
      <c r="P18" s="22">
        <f t="shared" si="5"/>
        <v>0.56818181818181823</v>
      </c>
      <c r="Q18" s="22">
        <f t="shared" si="5"/>
        <v>3.4090909090909087</v>
      </c>
      <c r="R18" s="22">
        <f t="shared" si="5"/>
        <v>43.75</v>
      </c>
      <c r="S18" s="23">
        <f t="shared" si="5"/>
        <v>1.7045454545454544</v>
      </c>
      <c r="T18" s="22"/>
      <c r="U18" s="24"/>
    </row>
    <row r="19" spans="2:21" x14ac:dyDescent="0.15">
      <c r="B19" s="42"/>
      <c r="C19" s="40" t="s">
        <v>102</v>
      </c>
      <c r="D19" s="16">
        <v>230</v>
      </c>
      <c r="E19" s="17">
        <v>74</v>
      </c>
      <c r="F19" s="18">
        <v>19</v>
      </c>
      <c r="G19" s="18">
        <v>41</v>
      </c>
      <c r="H19" s="18">
        <v>18</v>
      </c>
      <c r="I19" s="18">
        <v>2</v>
      </c>
      <c r="J19" s="18">
        <v>4</v>
      </c>
      <c r="K19" s="18">
        <v>0</v>
      </c>
      <c r="L19" s="18">
        <v>71</v>
      </c>
      <c r="M19" s="18">
        <v>28</v>
      </c>
      <c r="N19" s="18">
        <v>8</v>
      </c>
      <c r="O19" s="18">
        <v>5</v>
      </c>
      <c r="P19" s="18">
        <v>2</v>
      </c>
      <c r="Q19" s="18">
        <v>16</v>
      </c>
      <c r="R19" s="18">
        <v>81</v>
      </c>
      <c r="S19" s="19">
        <v>5</v>
      </c>
      <c r="T19" s="18"/>
      <c r="U19" s="20"/>
    </row>
    <row r="20" spans="2:21" x14ac:dyDescent="0.15">
      <c r="B20" s="42"/>
      <c r="C20" s="41"/>
      <c r="D20" s="21"/>
      <c r="E20" s="25">
        <f t="shared" ref="E20:S20" si="6">IFERROR(E19/$D19*100,0)</f>
        <v>32.173913043478258</v>
      </c>
      <c r="F20" s="22">
        <f t="shared" si="6"/>
        <v>8.2608695652173907</v>
      </c>
      <c r="G20" s="22">
        <f t="shared" si="6"/>
        <v>17.826086956521738</v>
      </c>
      <c r="H20" s="22">
        <f t="shared" si="6"/>
        <v>7.8260869565217401</v>
      </c>
      <c r="I20" s="22">
        <f t="shared" si="6"/>
        <v>0.86956521739130432</v>
      </c>
      <c r="J20" s="22">
        <f t="shared" si="6"/>
        <v>1.7391304347826086</v>
      </c>
      <c r="K20" s="22">
        <f t="shared" si="6"/>
        <v>0</v>
      </c>
      <c r="L20" s="22">
        <f t="shared" si="6"/>
        <v>30.869565217391305</v>
      </c>
      <c r="M20" s="22">
        <f t="shared" si="6"/>
        <v>12.173913043478262</v>
      </c>
      <c r="N20" s="22">
        <f t="shared" si="6"/>
        <v>3.4782608695652173</v>
      </c>
      <c r="O20" s="22">
        <f t="shared" si="6"/>
        <v>2.1739130434782608</v>
      </c>
      <c r="P20" s="22">
        <f t="shared" si="6"/>
        <v>0.86956521739130432</v>
      </c>
      <c r="Q20" s="22">
        <f t="shared" si="6"/>
        <v>6.9565217391304346</v>
      </c>
      <c r="R20" s="22">
        <f t="shared" si="6"/>
        <v>35.217391304347828</v>
      </c>
      <c r="S20" s="23">
        <f t="shared" si="6"/>
        <v>2.1739130434782608</v>
      </c>
      <c r="T20" s="22"/>
      <c r="U20" s="24"/>
    </row>
    <row r="21" spans="2:21" x14ac:dyDescent="0.15">
      <c r="B21" s="42"/>
      <c r="C21" s="40" t="s">
        <v>103</v>
      </c>
      <c r="D21" s="16">
        <v>336</v>
      </c>
      <c r="E21" s="17">
        <v>151</v>
      </c>
      <c r="F21" s="18">
        <v>36</v>
      </c>
      <c r="G21" s="18">
        <v>70</v>
      </c>
      <c r="H21" s="18">
        <v>31</v>
      </c>
      <c r="I21" s="18">
        <v>2</v>
      </c>
      <c r="J21" s="18">
        <v>4</v>
      </c>
      <c r="K21" s="18">
        <v>3</v>
      </c>
      <c r="L21" s="18">
        <v>109</v>
      </c>
      <c r="M21" s="18">
        <v>37</v>
      </c>
      <c r="N21" s="18">
        <v>27</v>
      </c>
      <c r="O21" s="18">
        <v>11</v>
      </c>
      <c r="P21" s="18">
        <v>0</v>
      </c>
      <c r="Q21" s="18">
        <v>14</v>
      </c>
      <c r="R21" s="18">
        <v>78</v>
      </c>
      <c r="S21" s="19">
        <v>8</v>
      </c>
      <c r="T21" s="18"/>
      <c r="U21" s="20"/>
    </row>
    <row r="22" spans="2:21" x14ac:dyDescent="0.15">
      <c r="B22" s="42"/>
      <c r="C22" s="41"/>
      <c r="D22" s="21"/>
      <c r="E22" s="25">
        <f t="shared" ref="E22:S22" si="7">IFERROR(E21/$D21*100,0)</f>
        <v>44.94047619047619</v>
      </c>
      <c r="F22" s="22">
        <f t="shared" si="7"/>
        <v>10.714285714285714</v>
      </c>
      <c r="G22" s="22">
        <f t="shared" si="7"/>
        <v>20.833333333333336</v>
      </c>
      <c r="H22" s="22">
        <f t="shared" si="7"/>
        <v>9.2261904761904763</v>
      </c>
      <c r="I22" s="22">
        <f t="shared" si="7"/>
        <v>0.59523809523809523</v>
      </c>
      <c r="J22" s="22">
        <f t="shared" si="7"/>
        <v>1.1904761904761905</v>
      </c>
      <c r="K22" s="22">
        <f t="shared" si="7"/>
        <v>0.89285714285714279</v>
      </c>
      <c r="L22" s="22">
        <f t="shared" si="7"/>
        <v>32.44047619047619</v>
      </c>
      <c r="M22" s="22">
        <f t="shared" si="7"/>
        <v>11.011904761904761</v>
      </c>
      <c r="N22" s="22">
        <f t="shared" si="7"/>
        <v>8.0357142857142865</v>
      </c>
      <c r="O22" s="22">
        <f t="shared" si="7"/>
        <v>3.2738095238095242</v>
      </c>
      <c r="P22" s="22">
        <f t="shared" si="7"/>
        <v>0</v>
      </c>
      <c r="Q22" s="22">
        <f t="shared" si="7"/>
        <v>4.1666666666666661</v>
      </c>
      <c r="R22" s="22">
        <f t="shared" si="7"/>
        <v>23.214285714285715</v>
      </c>
      <c r="S22" s="23">
        <f t="shared" si="7"/>
        <v>2.3809523809523809</v>
      </c>
      <c r="T22" s="22"/>
      <c r="U22" s="24"/>
    </row>
    <row r="23" spans="2:21" x14ac:dyDescent="0.15">
      <c r="B23" s="42"/>
      <c r="C23" s="40" t="s">
        <v>104</v>
      </c>
      <c r="D23" s="16">
        <v>459</v>
      </c>
      <c r="E23" s="17">
        <v>236</v>
      </c>
      <c r="F23" s="18">
        <v>41</v>
      </c>
      <c r="G23" s="18">
        <v>114</v>
      </c>
      <c r="H23" s="18">
        <v>44</v>
      </c>
      <c r="I23" s="18">
        <v>2</v>
      </c>
      <c r="J23" s="18">
        <v>7</v>
      </c>
      <c r="K23" s="18">
        <v>6</v>
      </c>
      <c r="L23" s="18">
        <v>179</v>
      </c>
      <c r="M23" s="18">
        <v>59</v>
      </c>
      <c r="N23" s="18">
        <v>67</v>
      </c>
      <c r="O23" s="18">
        <v>8</v>
      </c>
      <c r="P23" s="18">
        <v>3</v>
      </c>
      <c r="Q23" s="18">
        <v>27</v>
      </c>
      <c r="R23" s="18">
        <v>92</v>
      </c>
      <c r="S23" s="19">
        <v>11</v>
      </c>
      <c r="T23" s="18"/>
      <c r="U23" s="20"/>
    </row>
    <row r="24" spans="2:21" x14ac:dyDescent="0.15">
      <c r="B24" s="42"/>
      <c r="C24" s="41"/>
      <c r="D24" s="21"/>
      <c r="E24" s="25">
        <f t="shared" ref="E24:S24" si="8">IFERROR(E23/$D23*100,0)</f>
        <v>51.416122004357298</v>
      </c>
      <c r="F24" s="22">
        <f t="shared" si="8"/>
        <v>8.9324618736383457</v>
      </c>
      <c r="G24" s="22">
        <f t="shared" si="8"/>
        <v>24.836601307189543</v>
      </c>
      <c r="H24" s="22">
        <f t="shared" si="8"/>
        <v>9.5860566448801734</v>
      </c>
      <c r="I24" s="22">
        <f t="shared" si="8"/>
        <v>0.4357298474945534</v>
      </c>
      <c r="J24" s="22">
        <f t="shared" si="8"/>
        <v>1.5250544662309369</v>
      </c>
      <c r="K24" s="22">
        <f t="shared" si="8"/>
        <v>1.3071895424836601</v>
      </c>
      <c r="L24" s="22">
        <f t="shared" si="8"/>
        <v>38.997821350762528</v>
      </c>
      <c r="M24" s="22">
        <f t="shared" si="8"/>
        <v>12.854030501089325</v>
      </c>
      <c r="N24" s="22">
        <f t="shared" si="8"/>
        <v>14.596949891067537</v>
      </c>
      <c r="O24" s="22">
        <f t="shared" si="8"/>
        <v>1.7429193899782136</v>
      </c>
      <c r="P24" s="22">
        <f t="shared" si="8"/>
        <v>0.65359477124183007</v>
      </c>
      <c r="Q24" s="22">
        <f t="shared" si="8"/>
        <v>5.8823529411764701</v>
      </c>
      <c r="R24" s="22">
        <f t="shared" si="8"/>
        <v>20.043572984749456</v>
      </c>
      <c r="S24" s="23">
        <f t="shared" si="8"/>
        <v>2.3965141612200433</v>
      </c>
      <c r="T24" s="22"/>
      <c r="U24" s="24"/>
    </row>
    <row r="25" spans="2:21" x14ac:dyDescent="0.15">
      <c r="B25" s="42"/>
      <c r="C25" s="40" t="s">
        <v>105</v>
      </c>
      <c r="D25" s="16">
        <v>512</v>
      </c>
      <c r="E25" s="17">
        <v>291</v>
      </c>
      <c r="F25" s="18">
        <v>59</v>
      </c>
      <c r="G25" s="18">
        <v>148</v>
      </c>
      <c r="H25" s="18">
        <v>21</v>
      </c>
      <c r="I25" s="18">
        <v>5</v>
      </c>
      <c r="J25" s="18">
        <v>3</v>
      </c>
      <c r="K25" s="18">
        <v>5</v>
      </c>
      <c r="L25" s="18">
        <v>272</v>
      </c>
      <c r="M25" s="18">
        <v>63</v>
      </c>
      <c r="N25" s="18">
        <v>123</v>
      </c>
      <c r="O25" s="18">
        <v>13</v>
      </c>
      <c r="P25" s="18">
        <v>0</v>
      </c>
      <c r="Q25" s="18">
        <v>39</v>
      </c>
      <c r="R25" s="18">
        <v>58</v>
      </c>
      <c r="S25" s="19">
        <v>14</v>
      </c>
      <c r="T25" s="18"/>
      <c r="U25" s="20"/>
    </row>
    <row r="26" spans="2:21" x14ac:dyDescent="0.15">
      <c r="B26" s="42"/>
      <c r="C26" s="41"/>
      <c r="D26" s="21"/>
      <c r="E26" s="25">
        <f t="shared" ref="E26:S26" si="9">IFERROR(E25/$D25*100,0)</f>
        <v>56.8359375</v>
      </c>
      <c r="F26" s="22">
        <f t="shared" si="9"/>
        <v>11.5234375</v>
      </c>
      <c r="G26" s="22">
        <f t="shared" si="9"/>
        <v>28.90625</v>
      </c>
      <c r="H26" s="22">
        <f t="shared" si="9"/>
        <v>4.1015625</v>
      </c>
      <c r="I26" s="22">
        <f t="shared" si="9"/>
        <v>0.9765625</v>
      </c>
      <c r="J26" s="22">
        <f t="shared" si="9"/>
        <v>0.5859375</v>
      </c>
      <c r="K26" s="22">
        <f t="shared" si="9"/>
        <v>0.9765625</v>
      </c>
      <c r="L26" s="22">
        <f t="shared" si="9"/>
        <v>53.125</v>
      </c>
      <c r="M26" s="22">
        <f t="shared" si="9"/>
        <v>12.3046875</v>
      </c>
      <c r="N26" s="22">
        <f t="shared" si="9"/>
        <v>24.0234375</v>
      </c>
      <c r="O26" s="22">
        <f t="shared" si="9"/>
        <v>2.5390625</v>
      </c>
      <c r="P26" s="22">
        <f t="shared" si="9"/>
        <v>0</v>
      </c>
      <c r="Q26" s="22">
        <f t="shared" si="9"/>
        <v>7.6171875</v>
      </c>
      <c r="R26" s="22">
        <f t="shared" si="9"/>
        <v>11.328125</v>
      </c>
      <c r="S26" s="23">
        <f t="shared" si="9"/>
        <v>2.734375</v>
      </c>
      <c r="T26" s="22"/>
      <c r="U26" s="24"/>
    </row>
    <row r="27" spans="2:21" ht="9.75" customHeight="1" x14ac:dyDescent="0.15">
      <c r="B27" s="42"/>
      <c r="C27" s="40" t="s">
        <v>38</v>
      </c>
      <c r="D27" s="16">
        <v>793</v>
      </c>
      <c r="E27" s="17">
        <v>497</v>
      </c>
      <c r="F27" s="18">
        <v>92</v>
      </c>
      <c r="G27" s="18">
        <v>242</v>
      </c>
      <c r="H27" s="18">
        <v>14</v>
      </c>
      <c r="I27" s="18">
        <v>15</v>
      </c>
      <c r="J27" s="18">
        <v>4</v>
      </c>
      <c r="K27" s="18">
        <v>28</v>
      </c>
      <c r="L27" s="18">
        <v>508</v>
      </c>
      <c r="M27" s="18">
        <v>73</v>
      </c>
      <c r="N27" s="18">
        <v>317</v>
      </c>
      <c r="O27" s="18">
        <v>6</v>
      </c>
      <c r="P27" s="18">
        <v>10</v>
      </c>
      <c r="Q27" s="18">
        <v>101</v>
      </c>
      <c r="R27" s="18">
        <v>41</v>
      </c>
      <c r="S27" s="19">
        <v>58</v>
      </c>
      <c r="T27" s="18"/>
      <c r="U27" s="20"/>
    </row>
    <row r="28" spans="2:21" x14ac:dyDescent="0.15">
      <c r="B28" s="42"/>
      <c r="C28" s="41"/>
      <c r="D28" s="21"/>
      <c r="E28" s="25">
        <f t="shared" ref="E28:S28" si="10">IFERROR(E27/$D27*100,0)</f>
        <v>62.673392181588902</v>
      </c>
      <c r="F28" s="22">
        <f t="shared" si="10"/>
        <v>11.601513240857503</v>
      </c>
      <c r="G28" s="22">
        <f t="shared" si="10"/>
        <v>30.51702395964691</v>
      </c>
      <c r="H28" s="22">
        <f t="shared" si="10"/>
        <v>1.7654476670870116</v>
      </c>
      <c r="I28" s="22">
        <f t="shared" si="10"/>
        <v>1.8915510718789406</v>
      </c>
      <c r="J28" s="22">
        <f t="shared" si="10"/>
        <v>0.50441361916771754</v>
      </c>
      <c r="K28" s="22">
        <f t="shared" si="10"/>
        <v>3.5308953341740232</v>
      </c>
      <c r="L28" s="22">
        <f t="shared" si="10"/>
        <v>64.060529634300124</v>
      </c>
      <c r="M28" s="22">
        <f t="shared" si="10"/>
        <v>9.2055485498108442</v>
      </c>
      <c r="N28" s="22">
        <f t="shared" si="10"/>
        <v>39.974779319041616</v>
      </c>
      <c r="O28" s="22">
        <f t="shared" si="10"/>
        <v>0.75662042875157631</v>
      </c>
      <c r="P28" s="22">
        <f t="shared" si="10"/>
        <v>1.2610340479192939</v>
      </c>
      <c r="Q28" s="22">
        <f t="shared" si="10"/>
        <v>12.736443883984869</v>
      </c>
      <c r="R28" s="22">
        <f t="shared" si="10"/>
        <v>5.1702395964691048</v>
      </c>
      <c r="S28" s="23">
        <f t="shared" si="10"/>
        <v>7.3139974779319035</v>
      </c>
      <c r="T28" s="22"/>
      <c r="U28" s="24"/>
    </row>
    <row r="29" spans="2:21" x14ac:dyDescent="0.15">
      <c r="B29" s="42"/>
      <c r="C29" s="40" t="s">
        <v>0</v>
      </c>
      <c r="D29" s="16">
        <v>27</v>
      </c>
      <c r="E29" s="17">
        <v>7</v>
      </c>
      <c r="F29" s="18">
        <v>0</v>
      </c>
      <c r="G29" s="18">
        <v>3</v>
      </c>
      <c r="H29" s="18">
        <v>0</v>
      </c>
      <c r="I29" s="18">
        <v>0</v>
      </c>
      <c r="J29" s="18">
        <v>0</v>
      </c>
      <c r="K29" s="18">
        <v>0</v>
      </c>
      <c r="L29" s="18">
        <v>7</v>
      </c>
      <c r="M29" s="18">
        <v>2</v>
      </c>
      <c r="N29" s="18">
        <v>6</v>
      </c>
      <c r="O29" s="18">
        <v>2</v>
      </c>
      <c r="P29" s="18">
        <v>0</v>
      </c>
      <c r="Q29" s="18">
        <v>1</v>
      </c>
      <c r="R29" s="18">
        <v>5</v>
      </c>
      <c r="S29" s="19">
        <v>6</v>
      </c>
      <c r="T29" s="18"/>
      <c r="U29" s="20"/>
    </row>
    <row r="30" spans="2:21" x14ac:dyDescent="0.15">
      <c r="B30" s="43"/>
      <c r="C30" s="41"/>
      <c r="D30" s="21"/>
      <c r="E30" s="25">
        <f t="shared" ref="E30:S30" si="11">IFERROR(E29/$D29*100,0)</f>
        <v>25.925925925925924</v>
      </c>
      <c r="F30" s="22">
        <f t="shared" si="11"/>
        <v>0</v>
      </c>
      <c r="G30" s="22">
        <f t="shared" si="11"/>
        <v>11.111111111111111</v>
      </c>
      <c r="H30" s="22">
        <f t="shared" si="11"/>
        <v>0</v>
      </c>
      <c r="I30" s="22">
        <f t="shared" si="11"/>
        <v>0</v>
      </c>
      <c r="J30" s="22">
        <f t="shared" si="11"/>
        <v>0</v>
      </c>
      <c r="K30" s="22">
        <f t="shared" si="11"/>
        <v>0</v>
      </c>
      <c r="L30" s="22">
        <f t="shared" si="11"/>
        <v>25.925925925925924</v>
      </c>
      <c r="M30" s="22">
        <f t="shared" si="11"/>
        <v>7.4074074074074066</v>
      </c>
      <c r="N30" s="22">
        <f t="shared" si="11"/>
        <v>22.222222222222221</v>
      </c>
      <c r="O30" s="22">
        <f t="shared" si="11"/>
        <v>7.4074074074074066</v>
      </c>
      <c r="P30" s="22">
        <f t="shared" si="11"/>
        <v>0</v>
      </c>
      <c r="Q30" s="22">
        <f t="shared" si="11"/>
        <v>3.7037037037037033</v>
      </c>
      <c r="R30" s="22">
        <f t="shared" si="11"/>
        <v>18.518518518518519</v>
      </c>
      <c r="S30" s="23">
        <f t="shared" si="11"/>
        <v>22.222222222222221</v>
      </c>
      <c r="T30" s="22"/>
      <c r="U30" s="24"/>
    </row>
    <row r="31" spans="2:21" x14ac:dyDescent="0.15">
      <c r="B31" s="44" t="s">
        <v>24</v>
      </c>
      <c r="C31" s="40" t="s">
        <v>4</v>
      </c>
      <c r="D31" s="16">
        <v>303</v>
      </c>
      <c r="E31" s="17">
        <v>147</v>
      </c>
      <c r="F31" s="18">
        <v>31</v>
      </c>
      <c r="G31" s="18">
        <v>57</v>
      </c>
      <c r="H31" s="18">
        <v>12</v>
      </c>
      <c r="I31" s="18">
        <v>2</v>
      </c>
      <c r="J31" s="18">
        <v>2</v>
      </c>
      <c r="K31" s="18">
        <v>2</v>
      </c>
      <c r="L31" s="18">
        <v>149</v>
      </c>
      <c r="M31" s="18">
        <v>30</v>
      </c>
      <c r="N31" s="18">
        <v>60</v>
      </c>
      <c r="O31" s="18">
        <v>12</v>
      </c>
      <c r="P31" s="18">
        <v>0</v>
      </c>
      <c r="Q31" s="18">
        <v>22</v>
      </c>
      <c r="R31" s="18">
        <v>62</v>
      </c>
      <c r="S31" s="19">
        <v>14</v>
      </c>
      <c r="T31" s="18"/>
      <c r="U31" s="20"/>
    </row>
    <row r="32" spans="2:21" x14ac:dyDescent="0.15">
      <c r="B32" s="45"/>
      <c r="C32" s="41"/>
      <c r="D32" s="21"/>
      <c r="E32" s="25">
        <f t="shared" ref="E32:S32" si="12">IFERROR(E31/$D31*100,0)</f>
        <v>48.514851485148512</v>
      </c>
      <c r="F32" s="22">
        <f t="shared" si="12"/>
        <v>10.231023102310232</v>
      </c>
      <c r="G32" s="22">
        <f t="shared" si="12"/>
        <v>18.811881188118811</v>
      </c>
      <c r="H32" s="22">
        <f t="shared" si="12"/>
        <v>3.9603960396039604</v>
      </c>
      <c r="I32" s="22">
        <f t="shared" si="12"/>
        <v>0.66006600660066006</v>
      </c>
      <c r="J32" s="22">
        <f t="shared" si="12"/>
        <v>0.66006600660066006</v>
      </c>
      <c r="K32" s="22">
        <f t="shared" si="12"/>
        <v>0.66006600660066006</v>
      </c>
      <c r="L32" s="22">
        <f t="shared" si="12"/>
        <v>49.174917491749177</v>
      </c>
      <c r="M32" s="22">
        <f t="shared" si="12"/>
        <v>9.9009900990099009</v>
      </c>
      <c r="N32" s="22">
        <f t="shared" si="12"/>
        <v>19.801980198019802</v>
      </c>
      <c r="O32" s="22">
        <f t="shared" si="12"/>
        <v>3.9603960396039604</v>
      </c>
      <c r="P32" s="22">
        <f t="shared" si="12"/>
        <v>0</v>
      </c>
      <c r="Q32" s="22">
        <f t="shared" si="12"/>
        <v>7.2607260726072615</v>
      </c>
      <c r="R32" s="22">
        <f t="shared" si="12"/>
        <v>20.462046204620464</v>
      </c>
      <c r="S32" s="23">
        <f t="shared" si="12"/>
        <v>4.6204620462046204</v>
      </c>
      <c r="T32" s="22"/>
      <c r="U32" s="24"/>
    </row>
    <row r="33" spans="2:21" x14ac:dyDescent="0.15">
      <c r="B33" s="45"/>
      <c r="C33" s="40" t="s">
        <v>5</v>
      </c>
      <c r="D33" s="16">
        <v>370</v>
      </c>
      <c r="E33" s="17">
        <v>180</v>
      </c>
      <c r="F33" s="18">
        <v>46</v>
      </c>
      <c r="G33" s="18">
        <v>106</v>
      </c>
      <c r="H33" s="18">
        <v>27</v>
      </c>
      <c r="I33" s="18">
        <v>3</v>
      </c>
      <c r="J33" s="18">
        <v>4</v>
      </c>
      <c r="K33" s="18">
        <v>5</v>
      </c>
      <c r="L33" s="18">
        <v>177</v>
      </c>
      <c r="M33" s="18">
        <v>39</v>
      </c>
      <c r="N33" s="18">
        <v>93</v>
      </c>
      <c r="O33" s="18">
        <v>9</v>
      </c>
      <c r="P33" s="18">
        <v>1</v>
      </c>
      <c r="Q33" s="18">
        <v>30</v>
      </c>
      <c r="R33" s="18">
        <v>57</v>
      </c>
      <c r="S33" s="19">
        <v>16</v>
      </c>
      <c r="T33" s="18"/>
      <c r="U33" s="20"/>
    </row>
    <row r="34" spans="2:21" x14ac:dyDescent="0.15">
      <c r="B34" s="45"/>
      <c r="C34" s="41"/>
      <c r="D34" s="21"/>
      <c r="E34" s="25">
        <f t="shared" ref="E34:S34" si="13">IFERROR(E33/$D33*100,0)</f>
        <v>48.648648648648653</v>
      </c>
      <c r="F34" s="22">
        <f t="shared" si="13"/>
        <v>12.432432432432433</v>
      </c>
      <c r="G34" s="22">
        <f t="shared" si="13"/>
        <v>28.648648648648649</v>
      </c>
      <c r="H34" s="22">
        <f t="shared" si="13"/>
        <v>7.2972972972972974</v>
      </c>
      <c r="I34" s="22">
        <f t="shared" si="13"/>
        <v>0.81081081081081086</v>
      </c>
      <c r="J34" s="22">
        <f t="shared" si="13"/>
        <v>1.0810810810810811</v>
      </c>
      <c r="K34" s="22">
        <f t="shared" si="13"/>
        <v>1.3513513513513513</v>
      </c>
      <c r="L34" s="22">
        <f t="shared" si="13"/>
        <v>47.837837837837839</v>
      </c>
      <c r="M34" s="22">
        <f t="shared" si="13"/>
        <v>10.54054054054054</v>
      </c>
      <c r="N34" s="22">
        <f t="shared" si="13"/>
        <v>25.135135135135133</v>
      </c>
      <c r="O34" s="22">
        <f t="shared" si="13"/>
        <v>2.4324324324324325</v>
      </c>
      <c r="P34" s="22">
        <f t="shared" si="13"/>
        <v>0.27027027027027029</v>
      </c>
      <c r="Q34" s="22">
        <f t="shared" si="13"/>
        <v>8.1081081081081088</v>
      </c>
      <c r="R34" s="22">
        <f t="shared" si="13"/>
        <v>15.405405405405407</v>
      </c>
      <c r="S34" s="23">
        <f t="shared" si="13"/>
        <v>4.3243243243243246</v>
      </c>
      <c r="T34" s="22"/>
      <c r="U34" s="24"/>
    </row>
    <row r="35" spans="2:21" x14ac:dyDescent="0.15">
      <c r="B35" s="45"/>
      <c r="C35" s="40" t="s">
        <v>6</v>
      </c>
      <c r="D35" s="16">
        <v>301</v>
      </c>
      <c r="E35" s="17">
        <v>163</v>
      </c>
      <c r="F35" s="18">
        <v>29</v>
      </c>
      <c r="G35" s="18">
        <v>90</v>
      </c>
      <c r="H35" s="18">
        <v>17</v>
      </c>
      <c r="I35" s="18">
        <v>1</v>
      </c>
      <c r="J35" s="18">
        <v>2</v>
      </c>
      <c r="K35" s="18">
        <v>8</v>
      </c>
      <c r="L35" s="18">
        <v>137</v>
      </c>
      <c r="M35" s="18">
        <v>37</v>
      </c>
      <c r="N35" s="18">
        <v>69</v>
      </c>
      <c r="O35" s="18">
        <v>5</v>
      </c>
      <c r="P35" s="18">
        <v>5</v>
      </c>
      <c r="Q35" s="18">
        <v>18</v>
      </c>
      <c r="R35" s="18">
        <v>46</v>
      </c>
      <c r="S35" s="19">
        <v>13</v>
      </c>
      <c r="T35" s="18"/>
      <c r="U35" s="20"/>
    </row>
    <row r="36" spans="2:21" x14ac:dyDescent="0.15">
      <c r="B36" s="45"/>
      <c r="C36" s="41"/>
      <c r="D36" s="21"/>
      <c r="E36" s="25">
        <f t="shared" ref="E36:S36" si="14">IFERROR(E35/$D35*100,0)</f>
        <v>54.152823920265782</v>
      </c>
      <c r="F36" s="22">
        <f t="shared" si="14"/>
        <v>9.6345514950166127</v>
      </c>
      <c r="G36" s="22">
        <f t="shared" si="14"/>
        <v>29.900332225913623</v>
      </c>
      <c r="H36" s="22">
        <f t="shared" si="14"/>
        <v>5.6478405315614619</v>
      </c>
      <c r="I36" s="22">
        <f t="shared" si="14"/>
        <v>0.33222591362126247</v>
      </c>
      <c r="J36" s="22">
        <f t="shared" si="14"/>
        <v>0.66445182724252494</v>
      </c>
      <c r="K36" s="22">
        <f t="shared" si="14"/>
        <v>2.6578073089700998</v>
      </c>
      <c r="L36" s="22">
        <f t="shared" si="14"/>
        <v>45.514950166112953</v>
      </c>
      <c r="M36" s="22">
        <f t="shared" si="14"/>
        <v>12.29235880398671</v>
      </c>
      <c r="N36" s="22">
        <f t="shared" si="14"/>
        <v>22.923588039867109</v>
      </c>
      <c r="O36" s="22">
        <f t="shared" si="14"/>
        <v>1.6611295681063125</v>
      </c>
      <c r="P36" s="22">
        <f t="shared" si="14"/>
        <v>1.6611295681063125</v>
      </c>
      <c r="Q36" s="22">
        <f t="shared" si="14"/>
        <v>5.9800664451827243</v>
      </c>
      <c r="R36" s="22">
        <f t="shared" si="14"/>
        <v>15.282392026578073</v>
      </c>
      <c r="S36" s="23">
        <f t="shared" si="14"/>
        <v>4.3189368770764114</v>
      </c>
      <c r="T36" s="22"/>
      <c r="U36" s="24"/>
    </row>
    <row r="37" spans="2:21" x14ac:dyDescent="0.15">
      <c r="B37" s="45"/>
      <c r="C37" s="40" t="s">
        <v>7</v>
      </c>
      <c r="D37" s="16">
        <v>265</v>
      </c>
      <c r="E37" s="17">
        <v>134</v>
      </c>
      <c r="F37" s="18">
        <v>33</v>
      </c>
      <c r="G37" s="18">
        <v>66</v>
      </c>
      <c r="H37" s="18">
        <v>11</v>
      </c>
      <c r="I37" s="18">
        <v>7</v>
      </c>
      <c r="J37" s="18">
        <v>2</v>
      </c>
      <c r="K37" s="18">
        <v>4</v>
      </c>
      <c r="L37" s="18">
        <v>124</v>
      </c>
      <c r="M37" s="18">
        <v>27</v>
      </c>
      <c r="N37" s="18">
        <v>50</v>
      </c>
      <c r="O37" s="18">
        <v>2</v>
      </c>
      <c r="P37" s="18">
        <v>3</v>
      </c>
      <c r="Q37" s="18">
        <v>28</v>
      </c>
      <c r="R37" s="18">
        <v>41</v>
      </c>
      <c r="S37" s="19">
        <v>10</v>
      </c>
      <c r="T37" s="18"/>
      <c r="U37" s="20"/>
    </row>
    <row r="38" spans="2:21" x14ac:dyDescent="0.15">
      <c r="B38" s="45"/>
      <c r="C38" s="41"/>
      <c r="D38" s="21"/>
      <c r="E38" s="25">
        <f t="shared" ref="E38:S38" si="15">IFERROR(E37/$D37*100,0)</f>
        <v>50.566037735849058</v>
      </c>
      <c r="F38" s="22">
        <f t="shared" si="15"/>
        <v>12.452830188679245</v>
      </c>
      <c r="G38" s="22">
        <f t="shared" si="15"/>
        <v>24.90566037735849</v>
      </c>
      <c r="H38" s="22">
        <f t="shared" si="15"/>
        <v>4.1509433962264151</v>
      </c>
      <c r="I38" s="22">
        <f t="shared" si="15"/>
        <v>2.6415094339622645</v>
      </c>
      <c r="J38" s="22">
        <f t="shared" si="15"/>
        <v>0.75471698113207553</v>
      </c>
      <c r="K38" s="22">
        <f t="shared" si="15"/>
        <v>1.5094339622641511</v>
      </c>
      <c r="L38" s="22">
        <f t="shared" si="15"/>
        <v>46.79245283018868</v>
      </c>
      <c r="M38" s="22">
        <f t="shared" si="15"/>
        <v>10.188679245283019</v>
      </c>
      <c r="N38" s="22">
        <f t="shared" si="15"/>
        <v>18.867924528301888</v>
      </c>
      <c r="O38" s="22">
        <f t="shared" si="15"/>
        <v>0.75471698113207553</v>
      </c>
      <c r="P38" s="22">
        <f t="shared" si="15"/>
        <v>1.1320754716981132</v>
      </c>
      <c r="Q38" s="22">
        <f t="shared" si="15"/>
        <v>10.566037735849058</v>
      </c>
      <c r="R38" s="22">
        <f t="shared" si="15"/>
        <v>15.471698113207546</v>
      </c>
      <c r="S38" s="23">
        <f t="shared" si="15"/>
        <v>3.7735849056603774</v>
      </c>
      <c r="T38" s="22"/>
      <c r="U38" s="24"/>
    </row>
    <row r="39" spans="2:21" x14ac:dyDescent="0.15">
      <c r="B39" s="45"/>
      <c r="C39" s="40" t="s">
        <v>8</v>
      </c>
      <c r="D39" s="16">
        <v>181</v>
      </c>
      <c r="E39" s="17">
        <v>96</v>
      </c>
      <c r="F39" s="18">
        <v>17</v>
      </c>
      <c r="G39" s="18">
        <v>57</v>
      </c>
      <c r="H39" s="18">
        <v>9</v>
      </c>
      <c r="I39" s="18">
        <v>2</v>
      </c>
      <c r="J39" s="18">
        <v>4</v>
      </c>
      <c r="K39" s="18">
        <v>2</v>
      </c>
      <c r="L39" s="18">
        <v>89</v>
      </c>
      <c r="M39" s="18">
        <v>24</v>
      </c>
      <c r="N39" s="18">
        <v>37</v>
      </c>
      <c r="O39" s="18">
        <v>3</v>
      </c>
      <c r="P39" s="18">
        <v>2</v>
      </c>
      <c r="Q39" s="18">
        <v>25</v>
      </c>
      <c r="R39" s="18">
        <v>28</v>
      </c>
      <c r="S39" s="19">
        <v>7</v>
      </c>
      <c r="T39" s="18"/>
      <c r="U39" s="20"/>
    </row>
    <row r="40" spans="2:21" x14ac:dyDescent="0.15">
      <c r="B40" s="45"/>
      <c r="C40" s="41"/>
      <c r="D40" s="21"/>
      <c r="E40" s="25">
        <f t="shared" ref="E40:S40" si="16">IFERROR(E39/$D39*100,0)</f>
        <v>53.038674033149171</v>
      </c>
      <c r="F40" s="22">
        <f t="shared" si="16"/>
        <v>9.3922651933701662</v>
      </c>
      <c r="G40" s="22">
        <f t="shared" si="16"/>
        <v>31.491712707182316</v>
      </c>
      <c r="H40" s="22">
        <f t="shared" si="16"/>
        <v>4.972375690607735</v>
      </c>
      <c r="I40" s="22">
        <f t="shared" si="16"/>
        <v>1.1049723756906076</v>
      </c>
      <c r="J40" s="22">
        <f t="shared" si="16"/>
        <v>2.2099447513812152</v>
      </c>
      <c r="K40" s="22">
        <f t="shared" si="16"/>
        <v>1.1049723756906076</v>
      </c>
      <c r="L40" s="22">
        <f t="shared" si="16"/>
        <v>49.171270718232044</v>
      </c>
      <c r="M40" s="22">
        <f t="shared" si="16"/>
        <v>13.259668508287293</v>
      </c>
      <c r="N40" s="22">
        <f t="shared" si="16"/>
        <v>20.441988950276244</v>
      </c>
      <c r="O40" s="22">
        <f t="shared" si="16"/>
        <v>1.6574585635359116</v>
      </c>
      <c r="P40" s="22">
        <f t="shared" si="16"/>
        <v>1.1049723756906076</v>
      </c>
      <c r="Q40" s="22">
        <f t="shared" si="16"/>
        <v>13.812154696132598</v>
      </c>
      <c r="R40" s="22">
        <f t="shared" si="16"/>
        <v>15.469613259668508</v>
      </c>
      <c r="S40" s="23">
        <f t="shared" si="16"/>
        <v>3.867403314917127</v>
      </c>
      <c r="T40" s="22"/>
      <c r="U40" s="24"/>
    </row>
    <row r="41" spans="2:21" x14ac:dyDescent="0.15">
      <c r="B41" s="45"/>
      <c r="C41" s="40" t="s">
        <v>9</v>
      </c>
      <c r="D41" s="16">
        <v>289</v>
      </c>
      <c r="E41" s="17">
        <v>134</v>
      </c>
      <c r="F41" s="18">
        <v>23</v>
      </c>
      <c r="G41" s="18">
        <v>72</v>
      </c>
      <c r="H41" s="18">
        <v>19</v>
      </c>
      <c r="I41" s="18">
        <v>3</v>
      </c>
      <c r="J41" s="18">
        <v>3</v>
      </c>
      <c r="K41" s="18">
        <v>4</v>
      </c>
      <c r="L41" s="18">
        <v>131</v>
      </c>
      <c r="M41" s="18">
        <v>35</v>
      </c>
      <c r="N41" s="18">
        <v>56</v>
      </c>
      <c r="O41" s="18">
        <v>7</v>
      </c>
      <c r="P41" s="18">
        <v>1</v>
      </c>
      <c r="Q41" s="18">
        <v>16</v>
      </c>
      <c r="R41" s="18">
        <v>52</v>
      </c>
      <c r="S41" s="19">
        <v>13</v>
      </c>
      <c r="T41" s="18"/>
      <c r="U41" s="20"/>
    </row>
    <row r="42" spans="2:21" x14ac:dyDescent="0.15">
      <c r="B42" s="45"/>
      <c r="C42" s="41"/>
      <c r="D42" s="21"/>
      <c r="E42" s="25">
        <f t="shared" ref="E42:S42" si="17">IFERROR(E41/$D41*100,0)</f>
        <v>46.366782006920417</v>
      </c>
      <c r="F42" s="22">
        <f t="shared" si="17"/>
        <v>7.9584775086505193</v>
      </c>
      <c r="G42" s="22">
        <f t="shared" si="17"/>
        <v>24.913494809688579</v>
      </c>
      <c r="H42" s="22">
        <f t="shared" si="17"/>
        <v>6.5743944636678195</v>
      </c>
      <c r="I42" s="22">
        <f t="shared" si="17"/>
        <v>1.0380622837370241</v>
      </c>
      <c r="J42" s="22">
        <f t="shared" si="17"/>
        <v>1.0380622837370241</v>
      </c>
      <c r="K42" s="22">
        <f t="shared" si="17"/>
        <v>1.3840830449826991</v>
      </c>
      <c r="L42" s="22">
        <f t="shared" si="17"/>
        <v>45.32871972318339</v>
      </c>
      <c r="M42" s="22">
        <f t="shared" si="17"/>
        <v>12.110726643598616</v>
      </c>
      <c r="N42" s="22">
        <f t="shared" si="17"/>
        <v>19.377162629757784</v>
      </c>
      <c r="O42" s="22">
        <f t="shared" si="17"/>
        <v>2.422145328719723</v>
      </c>
      <c r="P42" s="22">
        <f t="shared" si="17"/>
        <v>0.34602076124567477</v>
      </c>
      <c r="Q42" s="22">
        <f t="shared" si="17"/>
        <v>5.5363321799307963</v>
      </c>
      <c r="R42" s="22">
        <f t="shared" si="17"/>
        <v>17.993079584775089</v>
      </c>
      <c r="S42" s="23">
        <f t="shared" si="17"/>
        <v>4.4982698961937722</v>
      </c>
      <c r="T42" s="22"/>
      <c r="U42" s="24"/>
    </row>
    <row r="43" spans="2:21" x14ac:dyDescent="0.15">
      <c r="B43" s="45"/>
      <c r="C43" s="40" t="s">
        <v>10</v>
      </c>
      <c r="D43" s="16">
        <v>138</v>
      </c>
      <c r="E43" s="17">
        <v>73</v>
      </c>
      <c r="F43" s="18">
        <v>13</v>
      </c>
      <c r="G43" s="18">
        <v>42</v>
      </c>
      <c r="H43" s="18">
        <v>10</v>
      </c>
      <c r="I43" s="18">
        <v>0</v>
      </c>
      <c r="J43" s="18">
        <v>0</v>
      </c>
      <c r="K43" s="18">
        <v>2</v>
      </c>
      <c r="L43" s="18">
        <v>60</v>
      </c>
      <c r="M43" s="18">
        <v>12</v>
      </c>
      <c r="N43" s="18">
        <v>34</v>
      </c>
      <c r="O43" s="18">
        <v>2</v>
      </c>
      <c r="P43" s="18">
        <v>1</v>
      </c>
      <c r="Q43" s="18">
        <v>11</v>
      </c>
      <c r="R43" s="18">
        <v>20</v>
      </c>
      <c r="S43" s="19">
        <v>5</v>
      </c>
      <c r="T43" s="18"/>
      <c r="U43" s="20"/>
    </row>
    <row r="44" spans="2:21" x14ac:dyDescent="0.15">
      <c r="B44" s="45"/>
      <c r="C44" s="41"/>
      <c r="D44" s="21"/>
      <c r="E44" s="25">
        <f t="shared" ref="E44:S44" si="18">IFERROR(E43/$D43*100,0)</f>
        <v>52.89855072463768</v>
      </c>
      <c r="F44" s="22">
        <f t="shared" si="18"/>
        <v>9.4202898550724647</v>
      </c>
      <c r="G44" s="22">
        <f t="shared" si="18"/>
        <v>30.434782608695656</v>
      </c>
      <c r="H44" s="22">
        <f t="shared" si="18"/>
        <v>7.2463768115942031</v>
      </c>
      <c r="I44" s="22">
        <f t="shared" si="18"/>
        <v>0</v>
      </c>
      <c r="J44" s="22">
        <f t="shared" si="18"/>
        <v>0</v>
      </c>
      <c r="K44" s="22">
        <f t="shared" si="18"/>
        <v>1.4492753623188406</v>
      </c>
      <c r="L44" s="22">
        <f t="shared" si="18"/>
        <v>43.478260869565219</v>
      </c>
      <c r="M44" s="22">
        <f t="shared" si="18"/>
        <v>8.695652173913043</v>
      </c>
      <c r="N44" s="22">
        <f t="shared" si="18"/>
        <v>24.637681159420293</v>
      </c>
      <c r="O44" s="22">
        <f t="shared" si="18"/>
        <v>1.4492753623188406</v>
      </c>
      <c r="P44" s="22">
        <f t="shared" si="18"/>
        <v>0.72463768115942029</v>
      </c>
      <c r="Q44" s="22">
        <f t="shared" si="18"/>
        <v>7.9710144927536222</v>
      </c>
      <c r="R44" s="22">
        <f t="shared" si="18"/>
        <v>14.492753623188406</v>
      </c>
      <c r="S44" s="23">
        <f t="shared" si="18"/>
        <v>3.6231884057971016</v>
      </c>
      <c r="T44" s="22"/>
      <c r="U44" s="24"/>
    </row>
    <row r="45" spans="2:21" x14ac:dyDescent="0.15">
      <c r="B45" s="45"/>
      <c r="C45" s="40" t="s">
        <v>11</v>
      </c>
      <c r="D45" s="16">
        <v>185</v>
      </c>
      <c r="E45" s="17">
        <v>101</v>
      </c>
      <c r="F45" s="18">
        <v>20</v>
      </c>
      <c r="G45" s="18">
        <v>38</v>
      </c>
      <c r="H45" s="18">
        <v>5</v>
      </c>
      <c r="I45" s="18">
        <v>1</v>
      </c>
      <c r="J45" s="18">
        <v>1</v>
      </c>
      <c r="K45" s="18">
        <v>3</v>
      </c>
      <c r="L45" s="18">
        <v>90</v>
      </c>
      <c r="M45" s="18">
        <v>27</v>
      </c>
      <c r="N45" s="18">
        <v>49</v>
      </c>
      <c r="O45" s="18">
        <v>2</v>
      </c>
      <c r="P45" s="18">
        <v>1</v>
      </c>
      <c r="Q45" s="18">
        <v>21</v>
      </c>
      <c r="R45" s="18">
        <v>29</v>
      </c>
      <c r="S45" s="19">
        <v>8</v>
      </c>
      <c r="T45" s="18"/>
      <c r="U45" s="20"/>
    </row>
    <row r="46" spans="2:21" x14ac:dyDescent="0.15">
      <c r="B46" s="45"/>
      <c r="C46" s="41"/>
      <c r="D46" s="21"/>
      <c r="E46" s="25">
        <f t="shared" ref="E46:S46" si="19">IFERROR(E45/$D45*100,0)</f>
        <v>54.594594594594589</v>
      </c>
      <c r="F46" s="22">
        <f t="shared" si="19"/>
        <v>10.810810810810811</v>
      </c>
      <c r="G46" s="22">
        <f t="shared" si="19"/>
        <v>20.54054054054054</v>
      </c>
      <c r="H46" s="22">
        <f t="shared" si="19"/>
        <v>2.7027027027027026</v>
      </c>
      <c r="I46" s="22">
        <f t="shared" si="19"/>
        <v>0.54054054054054057</v>
      </c>
      <c r="J46" s="22">
        <f t="shared" si="19"/>
        <v>0.54054054054054057</v>
      </c>
      <c r="K46" s="22">
        <f t="shared" si="19"/>
        <v>1.6216216216216217</v>
      </c>
      <c r="L46" s="22">
        <f t="shared" si="19"/>
        <v>48.648648648648653</v>
      </c>
      <c r="M46" s="22">
        <f t="shared" si="19"/>
        <v>14.594594594594595</v>
      </c>
      <c r="N46" s="22">
        <f t="shared" si="19"/>
        <v>26.486486486486488</v>
      </c>
      <c r="O46" s="22">
        <f t="shared" si="19"/>
        <v>1.0810810810810811</v>
      </c>
      <c r="P46" s="22">
        <f t="shared" si="19"/>
        <v>0.54054054054054057</v>
      </c>
      <c r="Q46" s="22">
        <f t="shared" si="19"/>
        <v>11.351351351351353</v>
      </c>
      <c r="R46" s="22">
        <f t="shared" si="19"/>
        <v>15.675675675675677</v>
      </c>
      <c r="S46" s="23">
        <f t="shared" si="19"/>
        <v>4.3243243243243246</v>
      </c>
      <c r="T46" s="22"/>
      <c r="U46" s="24"/>
    </row>
    <row r="47" spans="2:21" x14ac:dyDescent="0.15">
      <c r="B47" s="45"/>
      <c r="C47" s="40" t="s">
        <v>12</v>
      </c>
      <c r="D47" s="16">
        <v>285</v>
      </c>
      <c r="E47" s="17">
        <v>146</v>
      </c>
      <c r="F47" s="18">
        <v>34</v>
      </c>
      <c r="G47" s="18">
        <v>69</v>
      </c>
      <c r="H47" s="18">
        <v>19</v>
      </c>
      <c r="I47" s="18">
        <v>6</v>
      </c>
      <c r="J47" s="18">
        <v>5</v>
      </c>
      <c r="K47" s="18">
        <v>6</v>
      </c>
      <c r="L47" s="18">
        <v>132</v>
      </c>
      <c r="M47" s="18">
        <v>25</v>
      </c>
      <c r="N47" s="18">
        <v>64</v>
      </c>
      <c r="O47" s="18">
        <v>7</v>
      </c>
      <c r="P47" s="18">
        <v>1</v>
      </c>
      <c r="Q47" s="18">
        <v>21</v>
      </c>
      <c r="R47" s="18">
        <v>56</v>
      </c>
      <c r="S47" s="19">
        <v>10</v>
      </c>
      <c r="T47" s="18"/>
      <c r="U47" s="20"/>
    </row>
    <row r="48" spans="2:21" x14ac:dyDescent="0.15">
      <c r="B48" s="45"/>
      <c r="C48" s="41"/>
      <c r="D48" s="21"/>
      <c r="E48" s="25">
        <f t="shared" ref="E48:S48" si="20">IFERROR(E47/$D47*100,0)</f>
        <v>51.228070175438603</v>
      </c>
      <c r="F48" s="22">
        <f t="shared" si="20"/>
        <v>11.929824561403509</v>
      </c>
      <c r="G48" s="22">
        <f t="shared" si="20"/>
        <v>24.210526315789473</v>
      </c>
      <c r="H48" s="22">
        <f t="shared" si="20"/>
        <v>6.666666666666667</v>
      </c>
      <c r="I48" s="22">
        <f t="shared" si="20"/>
        <v>2.1052631578947367</v>
      </c>
      <c r="J48" s="22">
        <f t="shared" si="20"/>
        <v>1.7543859649122806</v>
      </c>
      <c r="K48" s="22">
        <f t="shared" si="20"/>
        <v>2.1052631578947367</v>
      </c>
      <c r="L48" s="22">
        <f t="shared" si="20"/>
        <v>46.315789473684212</v>
      </c>
      <c r="M48" s="22">
        <f t="shared" si="20"/>
        <v>8.7719298245614024</v>
      </c>
      <c r="N48" s="22">
        <f t="shared" si="20"/>
        <v>22.456140350877192</v>
      </c>
      <c r="O48" s="22">
        <f t="shared" si="20"/>
        <v>2.4561403508771931</v>
      </c>
      <c r="P48" s="22">
        <f t="shared" si="20"/>
        <v>0.35087719298245612</v>
      </c>
      <c r="Q48" s="22">
        <f t="shared" si="20"/>
        <v>7.3684210526315779</v>
      </c>
      <c r="R48" s="22">
        <f t="shared" si="20"/>
        <v>19.649122807017545</v>
      </c>
      <c r="S48" s="23">
        <f t="shared" si="20"/>
        <v>3.5087719298245612</v>
      </c>
      <c r="T48" s="22"/>
      <c r="U48" s="24"/>
    </row>
    <row r="49" spans="2:21" ht="9.75" customHeight="1" x14ac:dyDescent="0.15">
      <c r="B49" s="45"/>
      <c r="C49" s="40" t="s">
        <v>13</v>
      </c>
      <c r="D49" s="16">
        <v>191</v>
      </c>
      <c r="E49" s="17">
        <v>105</v>
      </c>
      <c r="F49" s="18">
        <v>18</v>
      </c>
      <c r="G49" s="18">
        <v>56</v>
      </c>
      <c r="H49" s="18">
        <v>9</v>
      </c>
      <c r="I49" s="18">
        <v>1</v>
      </c>
      <c r="J49" s="18">
        <v>1</v>
      </c>
      <c r="K49" s="18">
        <v>8</v>
      </c>
      <c r="L49" s="18">
        <v>95</v>
      </c>
      <c r="M49" s="18">
        <v>23</v>
      </c>
      <c r="N49" s="18">
        <v>43</v>
      </c>
      <c r="O49" s="18">
        <v>0</v>
      </c>
      <c r="P49" s="18">
        <v>1</v>
      </c>
      <c r="Q49" s="18">
        <v>11</v>
      </c>
      <c r="R49" s="18">
        <v>35</v>
      </c>
      <c r="S49" s="19">
        <v>4</v>
      </c>
      <c r="T49" s="18"/>
      <c r="U49" s="20"/>
    </row>
    <row r="50" spans="2:21" x14ac:dyDescent="0.15">
      <c r="B50" s="45"/>
      <c r="C50" s="41"/>
      <c r="D50" s="21"/>
      <c r="E50" s="25">
        <f t="shared" ref="E50:S50" si="21">IFERROR(E49/$D49*100,0)</f>
        <v>54.973821989528794</v>
      </c>
      <c r="F50" s="22">
        <f t="shared" si="21"/>
        <v>9.4240837696335085</v>
      </c>
      <c r="G50" s="22">
        <f t="shared" si="21"/>
        <v>29.319371727748688</v>
      </c>
      <c r="H50" s="22">
        <f t="shared" si="21"/>
        <v>4.7120418848167542</v>
      </c>
      <c r="I50" s="22">
        <f t="shared" si="21"/>
        <v>0.52356020942408377</v>
      </c>
      <c r="J50" s="22">
        <f t="shared" si="21"/>
        <v>0.52356020942408377</v>
      </c>
      <c r="K50" s="22">
        <f t="shared" si="21"/>
        <v>4.1884816753926701</v>
      </c>
      <c r="L50" s="22">
        <f t="shared" si="21"/>
        <v>49.738219895287962</v>
      </c>
      <c r="M50" s="22">
        <f t="shared" si="21"/>
        <v>12.041884816753926</v>
      </c>
      <c r="N50" s="22">
        <f t="shared" si="21"/>
        <v>22.513089005235599</v>
      </c>
      <c r="O50" s="22">
        <f t="shared" si="21"/>
        <v>0</v>
      </c>
      <c r="P50" s="22">
        <f t="shared" si="21"/>
        <v>0.52356020942408377</v>
      </c>
      <c r="Q50" s="22">
        <f t="shared" si="21"/>
        <v>5.7591623036649215</v>
      </c>
      <c r="R50" s="22">
        <f t="shared" si="21"/>
        <v>18.32460732984293</v>
      </c>
      <c r="S50" s="23">
        <f t="shared" si="21"/>
        <v>2.0942408376963351</v>
      </c>
      <c r="T50" s="22"/>
      <c r="U50" s="24"/>
    </row>
    <row r="51" spans="2:21" x14ac:dyDescent="0.15">
      <c r="B51" s="45"/>
      <c r="C51" s="40" t="s">
        <v>0</v>
      </c>
      <c r="D51" s="16">
        <v>25</v>
      </c>
      <c r="E51" s="17">
        <v>7</v>
      </c>
      <c r="F51" s="18">
        <v>0</v>
      </c>
      <c r="G51" s="18">
        <v>3</v>
      </c>
      <c r="H51" s="18">
        <v>0</v>
      </c>
      <c r="I51" s="18">
        <v>0</v>
      </c>
      <c r="J51" s="18">
        <v>0</v>
      </c>
      <c r="K51" s="18">
        <v>0</v>
      </c>
      <c r="L51" s="18">
        <v>6</v>
      </c>
      <c r="M51" s="18">
        <v>1</v>
      </c>
      <c r="N51" s="18">
        <v>4</v>
      </c>
      <c r="O51" s="18">
        <v>2</v>
      </c>
      <c r="P51" s="18">
        <v>0</v>
      </c>
      <c r="Q51" s="18">
        <v>1</v>
      </c>
      <c r="R51" s="18">
        <v>6</v>
      </c>
      <c r="S51" s="19">
        <v>5</v>
      </c>
      <c r="T51" s="18"/>
      <c r="U51" s="20"/>
    </row>
    <row r="52" spans="2:21" x14ac:dyDescent="0.15">
      <c r="B52" s="46"/>
      <c r="C52" s="41"/>
      <c r="D52" s="21"/>
      <c r="E52" s="25">
        <f t="shared" ref="E52:S52" si="22">IFERROR(E51/$D51*100,0)</f>
        <v>28.000000000000004</v>
      </c>
      <c r="F52" s="22">
        <f t="shared" si="22"/>
        <v>0</v>
      </c>
      <c r="G52" s="22">
        <f t="shared" si="22"/>
        <v>12</v>
      </c>
      <c r="H52" s="22">
        <f t="shared" si="22"/>
        <v>0</v>
      </c>
      <c r="I52" s="22">
        <f t="shared" si="22"/>
        <v>0</v>
      </c>
      <c r="J52" s="22">
        <f t="shared" si="22"/>
        <v>0</v>
      </c>
      <c r="K52" s="22">
        <f t="shared" si="22"/>
        <v>0</v>
      </c>
      <c r="L52" s="22">
        <f t="shared" si="22"/>
        <v>24</v>
      </c>
      <c r="M52" s="22">
        <f t="shared" si="22"/>
        <v>4</v>
      </c>
      <c r="N52" s="22">
        <f t="shared" si="22"/>
        <v>16</v>
      </c>
      <c r="O52" s="22">
        <f t="shared" si="22"/>
        <v>8</v>
      </c>
      <c r="P52" s="22">
        <f t="shared" si="22"/>
        <v>0</v>
      </c>
      <c r="Q52" s="22">
        <f t="shared" si="22"/>
        <v>4</v>
      </c>
      <c r="R52" s="22">
        <f t="shared" si="22"/>
        <v>24</v>
      </c>
      <c r="S52" s="23">
        <f t="shared" si="22"/>
        <v>20</v>
      </c>
      <c r="T52" s="22"/>
      <c r="U52" s="24"/>
    </row>
    <row r="53" spans="2:21" x14ac:dyDescent="0.15">
      <c r="B53" s="44" t="s">
        <v>25</v>
      </c>
      <c r="C53" s="40" t="s">
        <v>14</v>
      </c>
      <c r="D53" s="16">
        <v>730</v>
      </c>
      <c r="E53" s="17">
        <v>291</v>
      </c>
      <c r="F53" s="18">
        <v>80</v>
      </c>
      <c r="G53" s="18">
        <v>179</v>
      </c>
      <c r="H53" s="18">
        <v>56</v>
      </c>
      <c r="I53" s="18">
        <v>7</v>
      </c>
      <c r="J53" s="18">
        <v>10</v>
      </c>
      <c r="K53" s="18">
        <v>10</v>
      </c>
      <c r="L53" s="18">
        <v>273</v>
      </c>
      <c r="M53" s="18">
        <v>95</v>
      </c>
      <c r="N53" s="18">
        <v>94</v>
      </c>
      <c r="O53" s="18">
        <v>18</v>
      </c>
      <c r="P53" s="18">
        <v>5</v>
      </c>
      <c r="Q53" s="18">
        <v>42</v>
      </c>
      <c r="R53" s="18">
        <v>184</v>
      </c>
      <c r="S53" s="19">
        <v>16</v>
      </c>
      <c r="T53" s="18"/>
      <c r="U53" s="20"/>
    </row>
    <row r="54" spans="2:21" x14ac:dyDescent="0.15">
      <c r="B54" s="45"/>
      <c r="C54" s="41"/>
      <c r="D54" s="21"/>
      <c r="E54" s="25">
        <f t="shared" ref="E54:S54" si="23">IFERROR(E53/$D53*100,0)</f>
        <v>39.863013698630134</v>
      </c>
      <c r="F54" s="22">
        <f t="shared" si="23"/>
        <v>10.95890410958904</v>
      </c>
      <c r="G54" s="22">
        <f t="shared" si="23"/>
        <v>24.520547945205479</v>
      </c>
      <c r="H54" s="22">
        <f t="shared" si="23"/>
        <v>7.6712328767123292</v>
      </c>
      <c r="I54" s="22">
        <f t="shared" si="23"/>
        <v>0.95890410958904115</v>
      </c>
      <c r="J54" s="22">
        <f t="shared" si="23"/>
        <v>1.3698630136986301</v>
      </c>
      <c r="K54" s="22">
        <f t="shared" si="23"/>
        <v>1.3698630136986301</v>
      </c>
      <c r="L54" s="22">
        <f t="shared" si="23"/>
        <v>37.397260273972606</v>
      </c>
      <c r="M54" s="22">
        <f t="shared" si="23"/>
        <v>13.013698630136986</v>
      </c>
      <c r="N54" s="22">
        <f t="shared" si="23"/>
        <v>12.876712328767123</v>
      </c>
      <c r="O54" s="22">
        <f t="shared" si="23"/>
        <v>2.4657534246575343</v>
      </c>
      <c r="P54" s="22">
        <f t="shared" si="23"/>
        <v>0.68493150684931503</v>
      </c>
      <c r="Q54" s="22">
        <f t="shared" si="23"/>
        <v>5.7534246575342465</v>
      </c>
      <c r="R54" s="22">
        <f t="shared" si="23"/>
        <v>25.205479452054796</v>
      </c>
      <c r="S54" s="23">
        <f t="shared" si="23"/>
        <v>2.1917808219178081</v>
      </c>
      <c r="T54" s="22"/>
      <c r="U54" s="24"/>
    </row>
    <row r="55" spans="2:21" x14ac:dyDescent="0.15">
      <c r="B55" s="45"/>
      <c r="C55" s="40" t="s">
        <v>15</v>
      </c>
      <c r="D55" s="16">
        <v>82</v>
      </c>
      <c r="E55" s="17">
        <v>43</v>
      </c>
      <c r="F55" s="18">
        <v>19</v>
      </c>
      <c r="G55" s="18">
        <v>19</v>
      </c>
      <c r="H55" s="18">
        <v>5</v>
      </c>
      <c r="I55" s="18">
        <v>1</v>
      </c>
      <c r="J55" s="18">
        <v>1</v>
      </c>
      <c r="K55" s="18">
        <v>1</v>
      </c>
      <c r="L55" s="18">
        <v>34</v>
      </c>
      <c r="M55" s="18">
        <v>11</v>
      </c>
      <c r="N55" s="18">
        <v>13</v>
      </c>
      <c r="O55" s="18">
        <v>4</v>
      </c>
      <c r="P55" s="18">
        <v>1</v>
      </c>
      <c r="Q55" s="18">
        <v>8</v>
      </c>
      <c r="R55" s="18">
        <v>17</v>
      </c>
      <c r="S55" s="19">
        <v>3</v>
      </c>
      <c r="T55" s="18"/>
      <c r="U55" s="20"/>
    </row>
    <row r="56" spans="2:21" x14ac:dyDescent="0.15">
      <c r="B56" s="45"/>
      <c r="C56" s="41"/>
      <c r="D56" s="21"/>
      <c r="E56" s="25">
        <f t="shared" ref="E56:S56" si="24">IFERROR(E55/$D55*100,0)</f>
        <v>52.439024390243901</v>
      </c>
      <c r="F56" s="22">
        <f t="shared" si="24"/>
        <v>23.170731707317074</v>
      </c>
      <c r="G56" s="22">
        <f t="shared" si="24"/>
        <v>23.170731707317074</v>
      </c>
      <c r="H56" s="22">
        <f t="shared" si="24"/>
        <v>6.0975609756097562</v>
      </c>
      <c r="I56" s="22">
        <f t="shared" si="24"/>
        <v>1.2195121951219512</v>
      </c>
      <c r="J56" s="22">
        <f t="shared" si="24"/>
        <v>1.2195121951219512</v>
      </c>
      <c r="K56" s="22">
        <f t="shared" si="24"/>
        <v>1.2195121951219512</v>
      </c>
      <c r="L56" s="22">
        <f t="shared" si="24"/>
        <v>41.463414634146339</v>
      </c>
      <c r="M56" s="22">
        <f t="shared" si="24"/>
        <v>13.414634146341465</v>
      </c>
      <c r="N56" s="22">
        <f t="shared" si="24"/>
        <v>15.853658536585366</v>
      </c>
      <c r="O56" s="22">
        <f t="shared" si="24"/>
        <v>4.8780487804878048</v>
      </c>
      <c r="P56" s="22">
        <f t="shared" si="24"/>
        <v>1.2195121951219512</v>
      </c>
      <c r="Q56" s="22">
        <f t="shared" si="24"/>
        <v>9.7560975609756095</v>
      </c>
      <c r="R56" s="22">
        <f t="shared" si="24"/>
        <v>20.73170731707317</v>
      </c>
      <c r="S56" s="23">
        <f t="shared" si="24"/>
        <v>3.6585365853658534</v>
      </c>
      <c r="T56" s="22"/>
      <c r="U56" s="24"/>
    </row>
    <row r="57" spans="2:21" x14ac:dyDescent="0.15">
      <c r="B57" s="45"/>
      <c r="C57" s="40" t="s">
        <v>16</v>
      </c>
      <c r="D57" s="16">
        <v>134</v>
      </c>
      <c r="E57" s="17">
        <v>47</v>
      </c>
      <c r="F57" s="18">
        <v>12</v>
      </c>
      <c r="G57" s="18">
        <v>29</v>
      </c>
      <c r="H57" s="18">
        <v>8</v>
      </c>
      <c r="I57" s="18">
        <v>2</v>
      </c>
      <c r="J57" s="18">
        <v>1</v>
      </c>
      <c r="K57" s="18">
        <v>1</v>
      </c>
      <c r="L57" s="18">
        <v>49</v>
      </c>
      <c r="M57" s="18">
        <v>13</v>
      </c>
      <c r="N57" s="18">
        <v>10</v>
      </c>
      <c r="O57" s="18">
        <v>2</v>
      </c>
      <c r="P57" s="18">
        <v>0</v>
      </c>
      <c r="Q57" s="18">
        <v>5</v>
      </c>
      <c r="R57" s="18">
        <v>34</v>
      </c>
      <c r="S57" s="19">
        <v>9</v>
      </c>
      <c r="T57" s="18"/>
      <c r="U57" s="20"/>
    </row>
    <row r="58" spans="2:21" x14ac:dyDescent="0.15">
      <c r="B58" s="45"/>
      <c r="C58" s="41"/>
      <c r="D58" s="21"/>
      <c r="E58" s="25">
        <f t="shared" ref="E58:S58" si="25">IFERROR(E57/$D57*100,0)</f>
        <v>35.074626865671647</v>
      </c>
      <c r="F58" s="22">
        <f t="shared" si="25"/>
        <v>8.9552238805970141</v>
      </c>
      <c r="G58" s="22">
        <f t="shared" si="25"/>
        <v>21.641791044776117</v>
      </c>
      <c r="H58" s="22">
        <f t="shared" si="25"/>
        <v>5.9701492537313428</v>
      </c>
      <c r="I58" s="22">
        <f t="shared" si="25"/>
        <v>1.4925373134328357</v>
      </c>
      <c r="J58" s="22">
        <f t="shared" si="25"/>
        <v>0.74626865671641784</v>
      </c>
      <c r="K58" s="22">
        <f t="shared" si="25"/>
        <v>0.74626865671641784</v>
      </c>
      <c r="L58" s="22">
        <f t="shared" si="25"/>
        <v>36.567164179104481</v>
      </c>
      <c r="M58" s="22">
        <f t="shared" si="25"/>
        <v>9.7014925373134329</v>
      </c>
      <c r="N58" s="22">
        <f t="shared" si="25"/>
        <v>7.4626865671641784</v>
      </c>
      <c r="O58" s="22">
        <f t="shared" si="25"/>
        <v>1.4925373134328357</v>
      </c>
      <c r="P58" s="22">
        <f t="shared" si="25"/>
        <v>0</v>
      </c>
      <c r="Q58" s="22">
        <f t="shared" si="25"/>
        <v>3.7313432835820892</v>
      </c>
      <c r="R58" s="22">
        <f t="shared" si="25"/>
        <v>25.373134328358208</v>
      </c>
      <c r="S58" s="23">
        <f t="shared" si="25"/>
        <v>6.7164179104477615</v>
      </c>
      <c r="T58" s="22"/>
      <c r="U58" s="24"/>
    </row>
    <row r="59" spans="2:21" x14ac:dyDescent="0.15">
      <c r="B59" s="45"/>
      <c r="C59" s="40" t="s">
        <v>17</v>
      </c>
      <c r="D59" s="16">
        <v>396</v>
      </c>
      <c r="E59" s="17">
        <v>203</v>
      </c>
      <c r="F59" s="18">
        <v>31</v>
      </c>
      <c r="G59" s="18">
        <v>96</v>
      </c>
      <c r="H59" s="18">
        <v>27</v>
      </c>
      <c r="I59" s="18">
        <v>1</v>
      </c>
      <c r="J59" s="18">
        <v>5</v>
      </c>
      <c r="K59" s="18">
        <v>6</v>
      </c>
      <c r="L59" s="18">
        <v>176</v>
      </c>
      <c r="M59" s="18">
        <v>47</v>
      </c>
      <c r="N59" s="18">
        <v>66</v>
      </c>
      <c r="O59" s="18">
        <v>11</v>
      </c>
      <c r="P59" s="18">
        <v>3</v>
      </c>
      <c r="Q59" s="18">
        <v>19</v>
      </c>
      <c r="R59" s="18">
        <v>61</v>
      </c>
      <c r="S59" s="19">
        <v>16</v>
      </c>
      <c r="T59" s="18"/>
      <c r="U59" s="20"/>
    </row>
    <row r="60" spans="2:21" x14ac:dyDescent="0.15">
      <c r="B60" s="45"/>
      <c r="C60" s="41"/>
      <c r="D60" s="21"/>
      <c r="E60" s="25">
        <f t="shared" ref="E60:S60" si="26">IFERROR(E59/$D59*100,0)</f>
        <v>51.262626262626263</v>
      </c>
      <c r="F60" s="22">
        <f t="shared" si="26"/>
        <v>7.8282828282828287</v>
      </c>
      <c r="G60" s="22">
        <f t="shared" si="26"/>
        <v>24.242424242424242</v>
      </c>
      <c r="H60" s="22">
        <f t="shared" si="26"/>
        <v>6.8181818181818175</v>
      </c>
      <c r="I60" s="22">
        <f t="shared" si="26"/>
        <v>0.25252525252525254</v>
      </c>
      <c r="J60" s="22">
        <f t="shared" si="26"/>
        <v>1.2626262626262625</v>
      </c>
      <c r="K60" s="22">
        <f t="shared" si="26"/>
        <v>1.5151515151515151</v>
      </c>
      <c r="L60" s="22">
        <f t="shared" si="26"/>
        <v>44.444444444444443</v>
      </c>
      <c r="M60" s="22">
        <f t="shared" si="26"/>
        <v>11.868686868686869</v>
      </c>
      <c r="N60" s="22">
        <f t="shared" si="26"/>
        <v>16.666666666666664</v>
      </c>
      <c r="O60" s="22">
        <f t="shared" si="26"/>
        <v>2.7777777777777777</v>
      </c>
      <c r="P60" s="22">
        <f t="shared" si="26"/>
        <v>0.75757575757575757</v>
      </c>
      <c r="Q60" s="22">
        <f t="shared" si="26"/>
        <v>4.7979797979797976</v>
      </c>
      <c r="R60" s="22">
        <f t="shared" si="26"/>
        <v>15.404040404040403</v>
      </c>
      <c r="S60" s="23">
        <f t="shared" si="26"/>
        <v>4.0404040404040407</v>
      </c>
      <c r="T60" s="22"/>
      <c r="U60" s="24"/>
    </row>
    <row r="61" spans="2:21" x14ac:dyDescent="0.15">
      <c r="B61" s="45"/>
      <c r="C61" s="40" t="s">
        <v>18</v>
      </c>
      <c r="D61" s="16">
        <v>403</v>
      </c>
      <c r="E61" s="17">
        <v>256</v>
      </c>
      <c r="F61" s="18">
        <v>40</v>
      </c>
      <c r="G61" s="18">
        <v>111</v>
      </c>
      <c r="H61" s="18">
        <v>21</v>
      </c>
      <c r="I61" s="18">
        <v>2</v>
      </c>
      <c r="J61" s="18">
        <v>1</v>
      </c>
      <c r="K61" s="18">
        <v>6</v>
      </c>
      <c r="L61" s="18">
        <v>230</v>
      </c>
      <c r="M61" s="18">
        <v>38</v>
      </c>
      <c r="N61" s="18">
        <v>130</v>
      </c>
      <c r="O61" s="18">
        <v>6</v>
      </c>
      <c r="P61" s="18">
        <v>1</v>
      </c>
      <c r="Q61" s="18">
        <v>41</v>
      </c>
      <c r="R61" s="18">
        <v>35</v>
      </c>
      <c r="S61" s="19">
        <v>18</v>
      </c>
      <c r="T61" s="18"/>
      <c r="U61" s="20"/>
    </row>
    <row r="62" spans="2:21" x14ac:dyDescent="0.15">
      <c r="B62" s="45"/>
      <c r="C62" s="41"/>
      <c r="D62" s="21"/>
      <c r="E62" s="25">
        <f t="shared" ref="E62:S62" si="27">IFERROR(E61/$D61*100,0)</f>
        <v>63.523573200992558</v>
      </c>
      <c r="F62" s="22">
        <f t="shared" si="27"/>
        <v>9.9255583126550881</v>
      </c>
      <c r="G62" s="22">
        <f t="shared" si="27"/>
        <v>27.543424317617866</v>
      </c>
      <c r="H62" s="22">
        <f t="shared" si="27"/>
        <v>5.2109181141439205</v>
      </c>
      <c r="I62" s="22">
        <f t="shared" si="27"/>
        <v>0.49627791563275436</v>
      </c>
      <c r="J62" s="22">
        <f t="shared" si="27"/>
        <v>0.24813895781637718</v>
      </c>
      <c r="K62" s="22">
        <f t="shared" si="27"/>
        <v>1.4888337468982631</v>
      </c>
      <c r="L62" s="22">
        <f t="shared" si="27"/>
        <v>57.071960297766744</v>
      </c>
      <c r="M62" s="22">
        <f t="shared" si="27"/>
        <v>9.4292803970223318</v>
      </c>
      <c r="N62" s="22">
        <f t="shared" si="27"/>
        <v>32.258064516129032</v>
      </c>
      <c r="O62" s="22">
        <f t="shared" si="27"/>
        <v>1.4888337468982631</v>
      </c>
      <c r="P62" s="22">
        <f t="shared" si="27"/>
        <v>0.24813895781637718</v>
      </c>
      <c r="Q62" s="22">
        <f t="shared" si="27"/>
        <v>10.173697270471465</v>
      </c>
      <c r="R62" s="22">
        <f t="shared" si="27"/>
        <v>8.6848635235732008</v>
      </c>
      <c r="S62" s="23">
        <f t="shared" si="27"/>
        <v>4.4665012406947886</v>
      </c>
      <c r="T62" s="22"/>
      <c r="U62" s="24"/>
    </row>
    <row r="63" spans="2:21" x14ac:dyDescent="0.15">
      <c r="B63" s="45"/>
      <c r="C63" s="40" t="s">
        <v>19</v>
      </c>
      <c r="D63" s="16">
        <v>47</v>
      </c>
      <c r="E63" s="17">
        <v>11</v>
      </c>
      <c r="F63" s="18">
        <v>7</v>
      </c>
      <c r="G63" s="18">
        <v>12</v>
      </c>
      <c r="H63" s="18">
        <v>3</v>
      </c>
      <c r="I63" s="18">
        <v>0</v>
      </c>
      <c r="J63" s="18">
        <v>0</v>
      </c>
      <c r="K63" s="18">
        <v>0</v>
      </c>
      <c r="L63" s="18">
        <v>9</v>
      </c>
      <c r="M63" s="18">
        <v>5</v>
      </c>
      <c r="N63" s="18">
        <v>3</v>
      </c>
      <c r="O63" s="18">
        <v>2</v>
      </c>
      <c r="P63" s="18">
        <v>0</v>
      </c>
      <c r="Q63" s="18">
        <v>1</v>
      </c>
      <c r="R63" s="18">
        <v>22</v>
      </c>
      <c r="S63" s="19">
        <v>0</v>
      </c>
      <c r="T63" s="18"/>
      <c r="U63" s="20"/>
    </row>
    <row r="64" spans="2:21" x14ac:dyDescent="0.15">
      <c r="B64" s="45"/>
      <c r="C64" s="41"/>
      <c r="D64" s="21"/>
      <c r="E64" s="25">
        <f t="shared" ref="E64:S64" si="28">IFERROR(E63/$D63*100,0)</f>
        <v>23.404255319148938</v>
      </c>
      <c r="F64" s="22">
        <f t="shared" si="28"/>
        <v>14.893617021276595</v>
      </c>
      <c r="G64" s="22">
        <f t="shared" si="28"/>
        <v>25.531914893617021</v>
      </c>
      <c r="H64" s="22">
        <f t="shared" si="28"/>
        <v>6.3829787234042552</v>
      </c>
      <c r="I64" s="22">
        <f t="shared" si="28"/>
        <v>0</v>
      </c>
      <c r="J64" s="22">
        <f t="shared" si="28"/>
        <v>0</v>
      </c>
      <c r="K64" s="22">
        <f t="shared" si="28"/>
        <v>0</v>
      </c>
      <c r="L64" s="22">
        <f t="shared" si="28"/>
        <v>19.148936170212767</v>
      </c>
      <c r="M64" s="22">
        <f t="shared" si="28"/>
        <v>10.638297872340425</v>
      </c>
      <c r="N64" s="22">
        <f t="shared" si="28"/>
        <v>6.3829787234042552</v>
      </c>
      <c r="O64" s="22">
        <f t="shared" si="28"/>
        <v>4.2553191489361701</v>
      </c>
      <c r="P64" s="22">
        <f t="shared" si="28"/>
        <v>0</v>
      </c>
      <c r="Q64" s="22">
        <f t="shared" si="28"/>
        <v>2.1276595744680851</v>
      </c>
      <c r="R64" s="22">
        <f t="shared" si="28"/>
        <v>46.808510638297875</v>
      </c>
      <c r="S64" s="23">
        <f t="shared" si="28"/>
        <v>0</v>
      </c>
      <c r="T64" s="22"/>
      <c r="U64" s="24"/>
    </row>
    <row r="65" spans="2:21" x14ac:dyDescent="0.15">
      <c r="B65" s="45"/>
      <c r="C65" s="40" t="s">
        <v>20</v>
      </c>
      <c r="D65" s="16">
        <v>591</v>
      </c>
      <c r="E65" s="17">
        <v>368</v>
      </c>
      <c r="F65" s="18">
        <v>62</v>
      </c>
      <c r="G65" s="18">
        <v>173</v>
      </c>
      <c r="H65" s="18">
        <v>16</v>
      </c>
      <c r="I65" s="18">
        <v>10</v>
      </c>
      <c r="J65" s="18">
        <v>4</v>
      </c>
      <c r="K65" s="18">
        <v>19</v>
      </c>
      <c r="L65" s="18">
        <v>352</v>
      </c>
      <c r="M65" s="18">
        <v>57</v>
      </c>
      <c r="N65" s="18">
        <v>205</v>
      </c>
      <c r="O65" s="18">
        <v>5</v>
      </c>
      <c r="P65" s="18">
        <v>5</v>
      </c>
      <c r="Q65" s="18">
        <v>76</v>
      </c>
      <c r="R65" s="18">
        <v>54</v>
      </c>
      <c r="S65" s="19">
        <v>29</v>
      </c>
      <c r="T65" s="18"/>
      <c r="U65" s="20"/>
    </row>
    <row r="66" spans="2:21" x14ac:dyDescent="0.15">
      <c r="B66" s="45"/>
      <c r="C66" s="41"/>
      <c r="D66" s="21"/>
      <c r="E66" s="25">
        <f t="shared" ref="E66:S66" si="29">IFERROR(E65/$D65*100,0)</f>
        <v>62.267343485617602</v>
      </c>
      <c r="F66" s="22">
        <f t="shared" si="29"/>
        <v>10.490693739424705</v>
      </c>
      <c r="G66" s="22">
        <f t="shared" si="29"/>
        <v>29.272419627749578</v>
      </c>
      <c r="H66" s="22">
        <f t="shared" si="29"/>
        <v>2.7072758037225042</v>
      </c>
      <c r="I66" s="22">
        <f t="shared" si="29"/>
        <v>1.6920473773265652</v>
      </c>
      <c r="J66" s="22">
        <f t="shared" si="29"/>
        <v>0.67681895093062605</v>
      </c>
      <c r="K66" s="22">
        <f t="shared" si="29"/>
        <v>3.2148900169204735</v>
      </c>
      <c r="L66" s="22">
        <f t="shared" si="29"/>
        <v>59.560067681895092</v>
      </c>
      <c r="M66" s="22">
        <f t="shared" si="29"/>
        <v>9.6446700507614214</v>
      </c>
      <c r="N66" s="22">
        <f t="shared" si="29"/>
        <v>34.686971235194584</v>
      </c>
      <c r="O66" s="22">
        <f t="shared" si="29"/>
        <v>0.84602368866328259</v>
      </c>
      <c r="P66" s="22">
        <f t="shared" si="29"/>
        <v>0.84602368866328259</v>
      </c>
      <c r="Q66" s="22">
        <f t="shared" si="29"/>
        <v>12.859560067681894</v>
      </c>
      <c r="R66" s="22">
        <f t="shared" si="29"/>
        <v>9.1370558375634516</v>
      </c>
      <c r="S66" s="23">
        <f t="shared" si="29"/>
        <v>4.9069373942470387</v>
      </c>
      <c r="T66" s="22"/>
      <c r="U66" s="24"/>
    </row>
    <row r="67" spans="2:21" x14ac:dyDescent="0.15">
      <c r="B67" s="45"/>
      <c r="C67" s="40" t="s">
        <v>21</v>
      </c>
      <c r="D67" s="16">
        <v>109</v>
      </c>
      <c r="E67" s="17">
        <v>50</v>
      </c>
      <c r="F67" s="18">
        <v>11</v>
      </c>
      <c r="G67" s="18">
        <v>31</v>
      </c>
      <c r="H67" s="18">
        <v>1</v>
      </c>
      <c r="I67" s="18">
        <v>2</v>
      </c>
      <c r="J67" s="18">
        <v>2</v>
      </c>
      <c r="K67" s="18">
        <v>1</v>
      </c>
      <c r="L67" s="18">
        <v>52</v>
      </c>
      <c r="M67" s="18">
        <v>11</v>
      </c>
      <c r="N67" s="18">
        <v>28</v>
      </c>
      <c r="O67" s="18">
        <v>1</v>
      </c>
      <c r="P67" s="18">
        <v>0</v>
      </c>
      <c r="Q67" s="18">
        <v>10</v>
      </c>
      <c r="R67" s="18">
        <v>17</v>
      </c>
      <c r="S67" s="19">
        <v>7</v>
      </c>
      <c r="T67" s="18"/>
      <c r="U67" s="20"/>
    </row>
    <row r="68" spans="2:21" x14ac:dyDescent="0.15">
      <c r="B68" s="45"/>
      <c r="C68" s="41"/>
      <c r="D68" s="21"/>
      <c r="E68" s="25">
        <f t="shared" ref="E68:S68" si="30">IFERROR(E67/$D67*100,0)</f>
        <v>45.871559633027523</v>
      </c>
      <c r="F68" s="22">
        <f t="shared" si="30"/>
        <v>10.091743119266056</v>
      </c>
      <c r="G68" s="22">
        <f t="shared" si="30"/>
        <v>28.440366972477065</v>
      </c>
      <c r="H68" s="22">
        <f t="shared" si="30"/>
        <v>0.91743119266055051</v>
      </c>
      <c r="I68" s="22">
        <f t="shared" si="30"/>
        <v>1.834862385321101</v>
      </c>
      <c r="J68" s="22">
        <f t="shared" si="30"/>
        <v>1.834862385321101</v>
      </c>
      <c r="K68" s="22">
        <f t="shared" si="30"/>
        <v>0.91743119266055051</v>
      </c>
      <c r="L68" s="22">
        <f t="shared" si="30"/>
        <v>47.706422018348626</v>
      </c>
      <c r="M68" s="22">
        <f t="shared" si="30"/>
        <v>10.091743119266056</v>
      </c>
      <c r="N68" s="22">
        <f t="shared" si="30"/>
        <v>25.688073394495415</v>
      </c>
      <c r="O68" s="22">
        <f t="shared" si="30"/>
        <v>0.91743119266055051</v>
      </c>
      <c r="P68" s="22">
        <f t="shared" si="30"/>
        <v>0</v>
      </c>
      <c r="Q68" s="22">
        <f t="shared" si="30"/>
        <v>9.1743119266055047</v>
      </c>
      <c r="R68" s="22">
        <f t="shared" si="30"/>
        <v>15.596330275229359</v>
      </c>
      <c r="S68" s="23">
        <f t="shared" si="30"/>
        <v>6.4220183486238538</v>
      </c>
      <c r="T68" s="22"/>
      <c r="U68" s="24"/>
    </row>
    <row r="69" spans="2:21" ht="9.75" customHeight="1" x14ac:dyDescent="0.15">
      <c r="B69" s="45"/>
      <c r="C69" s="40" t="s">
        <v>0</v>
      </c>
      <c r="D69" s="16">
        <v>41</v>
      </c>
      <c r="E69" s="17">
        <v>17</v>
      </c>
      <c r="F69" s="18">
        <v>2</v>
      </c>
      <c r="G69" s="18">
        <v>6</v>
      </c>
      <c r="H69" s="18">
        <v>1</v>
      </c>
      <c r="I69" s="18">
        <v>1</v>
      </c>
      <c r="J69" s="18">
        <v>0</v>
      </c>
      <c r="K69" s="18">
        <v>0</v>
      </c>
      <c r="L69" s="18">
        <v>15</v>
      </c>
      <c r="M69" s="18">
        <v>3</v>
      </c>
      <c r="N69" s="18">
        <v>10</v>
      </c>
      <c r="O69" s="18">
        <v>2</v>
      </c>
      <c r="P69" s="18">
        <v>1</v>
      </c>
      <c r="Q69" s="18">
        <v>2</v>
      </c>
      <c r="R69" s="18">
        <v>8</v>
      </c>
      <c r="S69" s="19">
        <v>7</v>
      </c>
      <c r="T69" s="18"/>
      <c r="U69" s="20"/>
    </row>
    <row r="70" spans="2:21" x14ac:dyDescent="0.15">
      <c r="B70" s="46"/>
      <c r="C70" s="41"/>
      <c r="D70" s="21"/>
      <c r="E70" s="25">
        <f t="shared" ref="E70:S70" si="31">IFERROR(E69/$D69*100,0)</f>
        <v>41.463414634146339</v>
      </c>
      <c r="F70" s="22">
        <f t="shared" si="31"/>
        <v>4.8780487804878048</v>
      </c>
      <c r="G70" s="22">
        <f t="shared" si="31"/>
        <v>14.634146341463413</v>
      </c>
      <c r="H70" s="22">
        <f t="shared" si="31"/>
        <v>2.4390243902439024</v>
      </c>
      <c r="I70" s="22">
        <f t="shared" si="31"/>
        <v>2.4390243902439024</v>
      </c>
      <c r="J70" s="22">
        <f t="shared" si="31"/>
        <v>0</v>
      </c>
      <c r="K70" s="22">
        <f t="shared" si="31"/>
        <v>0</v>
      </c>
      <c r="L70" s="22">
        <f t="shared" si="31"/>
        <v>36.585365853658537</v>
      </c>
      <c r="M70" s="22">
        <f t="shared" si="31"/>
        <v>7.3170731707317067</v>
      </c>
      <c r="N70" s="22">
        <f t="shared" si="31"/>
        <v>24.390243902439025</v>
      </c>
      <c r="O70" s="22">
        <f t="shared" si="31"/>
        <v>4.8780487804878048</v>
      </c>
      <c r="P70" s="22">
        <f t="shared" si="31"/>
        <v>2.4390243902439024</v>
      </c>
      <c r="Q70" s="22">
        <f t="shared" si="31"/>
        <v>4.8780487804878048</v>
      </c>
      <c r="R70" s="22">
        <f t="shared" si="31"/>
        <v>19.512195121951219</v>
      </c>
      <c r="S70" s="23">
        <f t="shared" si="31"/>
        <v>17.073170731707318</v>
      </c>
      <c r="T70" s="22"/>
      <c r="U70" s="24"/>
    </row>
    <row r="71" spans="2:21" x14ac:dyDescent="0.15">
      <c r="B71" s="37" t="s">
        <v>26</v>
      </c>
      <c r="C71" s="40" t="s">
        <v>27</v>
      </c>
      <c r="D71" s="16">
        <v>1531</v>
      </c>
      <c r="E71" s="17">
        <v>840</v>
      </c>
      <c r="F71" s="18">
        <v>171</v>
      </c>
      <c r="G71" s="18">
        <v>426</v>
      </c>
      <c r="H71" s="18">
        <v>101</v>
      </c>
      <c r="I71" s="18">
        <v>20</v>
      </c>
      <c r="J71" s="18">
        <v>7</v>
      </c>
      <c r="K71" s="18">
        <v>29</v>
      </c>
      <c r="L71" s="18">
        <v>755</v>
      </c>
      <c r="M71" s="18">
        <v>176</v>
      </c>
      <c r="N71" s="18">
        <v>377</v>
      </c>
      <c r="O71" s="18">
        <v>29</v>
      </c>
      <c r="P71" s="18">
        <v>12</v>
      </c>
      <c r="Q71" s="18">
        <v>137</v>
      </c>
      <c r="R71" s="18">
        <v>227</v>
      </c>
      <c r="S71" s="19">
        <v>49</v>
      </c>
      <c r="T71" s="18"/>
      <c r="U71" s="20"/>
    </row>
    <row r="72" spans="2:21" x14ac:dyDescent="0.15">
      <c r="B72" s="38"/>
      <c r="C72" s="41"/>
      <c r="D72" s="21"/>
      <c r="E72" s="25">
        <f t="shared" ref="E72:S72" si="32">IFERROR(E71/$D71*100,0)</f>
        <v>54.866100587851072</v>
      </c>
      <c r="F72" s="22">
        <f t="shared" si="32"/>
        <v>11.169170476812541</v>
      </c>
      <c r="G72" s="22">
        <f t="shared" si="32"/>
        <v>27.824951012410189</v>
      </c>
      <c r="H72" s="22">
        <f t="shared" si="32"/>
        <v>6.5969954278249503</v>
      </c>
      <c r="I72" s="22">
        <f t="shared" si="32"/>
        <v>1.3063357282821686</v>
      </c>
      <c r="J72" s="22">
        <f t="shared" si="32"/>
        <v>0.45721750489875895</v>
      </c>
      <c r="K72" s="22">
        <f t="shared" si="32"/>
        <v>1.8941868060091442</v>
      </c>
      <c r="L72" s="22">
        <f t="shared" si="32"/>
        <v>49.31417374265186</v>
      </c>
      <c r="M72" s="22">
        <f t="shared" si="32"/>
        <v>11.495754408883082</v>
      </c>
      <c r="N72" s="22">
        <f t="shared" si="32"/>
        <v>24.624428478118876</v>
      </c>
      <c r="O72" s="22">
        <f t="shared" si="32"/>
        <v>1.8941868060091442</v>
      </c>
      <c r="P72" s="22">
        <f t="shared" si="32"/>
        <v>0.78380143696930116</v>
      </c>
      <c r="Q72" s="22">
        <f t="shared" si="32"/>
        <v>8.9483997387328547</v>
      </c>
      <c r="R72" s="22">
        <f t="shared" si="32"/>
        <v>14.826910516002611</v>
      </c>
      <c r="S72" s="23">
        <f t="shared" si="32"/>
        <v>3.2005225342913128</v>
      </c>
      <c r="T72" s="22"/>
      <c r="U72" s="24"/>
    </row>
    <row r="73" spans="2:21" x14ac:dyDescent="0.15">
      <c r="B73" s="38"/>
      <c r="C73" s="40" t="s">
        <v>31</v>
      </c>
      <c r="D73" s="16">
        <v>77</v>
      </c>
      <c r="E73" s="17">
        <v>26</v>
      </c>
      <c r="F73" s="18">
        <v>5</v>
      </c>
      <c r="G73" s="18">
        <v>15</v>
      </c>
      <c r="H73" s="18">
        <v>6</v>
      </c>
      <c r="I73" s="18">
        <v>0</v>
      </c>
      <c r="J73" s="18">
        <v>0</v>
      </c>
      <c r="K73" s="18">
        <v>0</v>
      </c>
      <c r="L73" s="18">
        <v>24</v>
      </c>
      <c r="M73" s="18">
        <v>11</v>
      </c>
      <c r="N73" s="18">
        <v>4</v>
      </c>
      <c r="O73" s="18">
        <v>2</v>
      </c>
      <c r="P73" s="18">
        <v>1</v>
      </c>
      <c r="Q73" s="18">
        <v>2</v>
      </c>
      <c r="R73" s="18">
        <v>25</v>
      </c>
      <c r="S73" s="19">
        <v>3</v>
      </c>
      <c r="T73" s="18"/>
      <c r="U73" s="20"/>
    </row>
    <row r="74" spans="2:21" x14ac:dyDescent="0.15">
      <c r="B74" s="38"/>
      <c r="C74" s="41"/>
      <c r="D74" s="21"/>
      <c r="E74" s="25">
        <f t="shared" ref="E74:S74" si="33">IFERROR(E73/$D73*100,0)</f>
        <v>33.766233766233768</v>
      </c>
      <c r="F74" s="22">
        <f t="shared" si="33"/>
        <v>6.4935064935064926</v>
      </c>
      <c r="G74" s="22">
        <f t="shared" si="33"/>
        <v>19.480519480519483</v>
      </c>
      <c r="H74" s="22">
        <f t="shared" si="33"/>
        <v>7.7922077922077921</v>
      </c>
      <c r="I74" s="22">
        <f t="shared" si="33"/>
        <v>0</v>
      </c>
      <c r="J74" s="22">
        <f t="shared" si="33"/>
        <v>0</v>
      </c>
      <c r="K74" s="22">
        <f t="shared" si="33"/>
        <v>0</v>
      </c>
      <c r="L74" s="22">
        <f t="shared" si="33"/>
        <v>31.168831168831169</v>
      </c>
      <c r="M74" s="22">
        <f t="shared" si="33"/>
        <v>14.285714285714285</v>
      </c>
      <c r="N74" s="22">
        <f t="shared" si="33"/>
        <v>5.1948051948051948</v>
      </c>
      <c r="O74" s="22">
        <f t="shared" si="33"/>
        <v>2.5974025974025974</v>
      </c>
      <c r="P74" s="22">
        <f t="shared" si="33"/>
        <v>1.2987012987012987</v>
      </c>
      <c r="Q74" s="22">
        <f t="shared" si="33"/>
        <v>2.5974025974025974</v>
      </c>
      <c r="R74" s="22">
        <f t="shared" si="33"/>
        <v>32.467532467532465</v>
      </c>
      <c r="S74" s="23">
        <f t="shared" si="33"/>
        <v>3.8961038961038961</v>
      </c>
      <c r="T74" s="22"/>
      <c r="U74" s="24"/>
    </row>
    <row r="75" spans="2:21" x14ac:dyDescent="0.15">
      <c r="B75" s="38"/>
      <c r="C75" s="40" t="s">
        <v>32</v>
      </c>
      <c r="D75" s="16">
        <v>93</v>
      </c>
      <c r="E75" s="17">
        <v>43</v>
      </c>
      <c r="F75" s="18">
        <v>10</v>
      </c>
      <c r="G75" s="18">
        <v>20</v>
      </c>
      <c r="H75" s="18">
        <v>8</v>
      </c>
      <c r="I75" s="18">
        <v>0</v>
      </c>
      <c r="J75" s="18">
        <v>2</v>
      </c>
      <c r="K75" s="18">
        <v>0</v>
      </c>
      <c r="L75" s="18">
        <v>34</v>
      </c>
      <c r="M75" s="18">
        <v>9</v>
      </c>
      <c r="N75" s="18">
        <v>5</v>
      </c>
      <c r="O75" s="18">
        <v>2</v>
      </c>
      <c r="P75" s="18">
        <v>1</v>
      </c>
      <c r="Q75" s="18">
        <v>5</v>
      </c>
      <c r="R75" s="18">
        <v>21</v>
      </c>
      <c r="S75" s="19">
        <v>2</v>
      </c>
      <c r="T75" s="18"/>
      <c r="U75" s="20"/>
    </row>
    <row r="76" spans="2:21" x14ac:dyDescent="0.15">
      <c r="B76" s="38"/>
      <c r="C76" s="41"/>
      <c r="D76" s="21"/>
      <c r="E76" s="25">
        <f t="shared" ref="E76:S76" si="34">IFERROR(E75/$D75*100,0)</f>
        <v>46.236559139784944</v>
      </c>
      <c r="F76" s="22">
        <f t="shared" si="34"/>
        <v>10.75268817204301</v>
      </c>
      <c r="G76" s="22">
        <f t="shared" si="34"/>
        <v>21.50537634408602</v>
      </c>
      <c r="H76" s="22">
        <f t="shared" si="34"/>
        <v>8.6021505376344098</v>
      </c>
      <c r="I76" s="22">
        <f t="shared" si="34"/>
        <v>0</v>
      </c>
      <c r="J76" s="22">
        <f t="shared" si="34"/>
        <v>2.1505376344086025</v>
      </c>
      <c r="K76" s="22">
        <f t="shared" si="34"/>
        <v>0</v>
      </c>
      <c r="L76" s="22">
        <f t="shared" si="34"/>
        <v>36.55913978494624</v>
      </c>
      <c r="M76" s="22">
        <f t="shared" si="34"/>
        <v>9.67741935483871</v>
      </c>
      <c r="N76" s="22">
        <f t="shared" si="34"/>
        <v>5.376344086021505</v>
      </c>
      <c r="O76" s="22">
        <f t="shared" si="34"/>
        <v>2.1505376344086025</v>
      </c>
      <c r="P76" s="22">
        <f t="shared" si="34"/>
        <v>1.0752688172043012</v>
      </c>
      <c r="Q76" s="22">
        <f t="shared" si="34"/>
        <v>5.376344086021505</v>
      </c>
      <c r="R76" s="22">
        <f t="shared" si="34"/>
        <v>22.58064516129032</v>
      </c>
      <c r="S76" s="23">
        <f t="shared" si="34"/>
        <v>2.1505376344086025</v>
      </c>
      <c r="T76" s="22"/>
      <c r="U76" s="24"/>
    </row>
    <row r="77" spans="2:21" x14ac:dyDescent="0.15">
      <c r="B77" s="38"/>
      <c r="C77" s="40" t="s">
        <v>33</v>
      </c>
      <c r="D77" s="16">
        <v>167</v>
      </c>
      <c r="E77" s="17">
        <v>76</v>
      </c>
      <c r="F77" s="18">
        <v>14</v>
      </c>
      <c r="G77" s="18">
        <v>32</v>
      </c>
      <c r="H77" s="18">
        <v>15</v>
      </c>
      <c r="I77" s="18">
        <v>0</v>
      </c>
      <c r="J77" s="18">
        <v>3</v>
      </c>
      <c r="K77" s="18">
        <v>3</v>
      </c>
      <c r="L77" s="18">
        <v>60</v>
      </c>
      <c r="M77" s="18">
        <v>25</v>
      </c>
      <c r="N77" s="18">
        <v>13</v>
      </c>
      <c r="O77" s="18">
        <v>3</v>
      </c>
      <c r="P77" s="18">
        <v>0</v>
      </c>
      <c r="Q77" s="18">
        <v>13</v>
      </c>
      <c r="R77" s="18">
        <v>36</v>
      </c>
      <c r="S77" s="19">
        <v>4</v>
      </c>
      <c r="T77" s="18"/>
      <c r="U77" s="20"/>
    </row>
    <row r="78" spans="2:21" x14ac:dyDescent="0.15">
      <c r="B78" s="38"/>
      <c r="C78" s="41"/>
      <c r="D78" s="21"/>
      <c r="E78" s="25">
        <f t="shared" ref="E78:S78" si="35">IFERROR(E77/$D77*100,0)</f>
        <v>45.508982035928142</v>
      </c>
      <c r="F78" s="22">
        <f t="shared" si="35"/>
        <v>8.3832335329341312</v>
      </c>
      <c r="G78" s="22">
        <f t="shared" si="35"/>
        <v>19.161676646706589</v>
      </c>
      <c r="H78" s="22">
        <f t="shared" si="35"/>
        <v>8.9820359281437128</v>
      </c>
      <c r="I78" s="22">
        <f t="shared" si="35"/>
        <v>0</v>
      </c>
      <c r="J78" s="22">
        <f t="shared" si="35"/>
        <v>1.7964071856287425</v>
      </c>
      <c r="K78" s="22">
        <f t="shared" si="35"/>
        <v>1.7964071856287425</v>
      </c>
      <c r="L78" s="22">
        <f t="shared" si="35"/>
        <v>35.928143712574851</v>
      </c>
      <c r="M78" s="22">
        <f t="shared" si="35"/>
        <v>14.97005988023952</v>
      </c>
      <c r="N78" s="22">
        <f t="shared" si="35"/>
        <v>7.7844311377245514</v>
      </c>
      <c r="O78" s="22">
        <f t="shared" si="35"/>
        <v>1.7964071856287425</v>
      </c>
      <c r="P78" s="22">
        <f t="shared" si="35"/>
        <v>0</v>
      </c>
      <c r="Q78" s="22">
        <f t="shared" si="35"/>
        <v>7.7844311377245514</v>
      </c>
      <c r="R78" s="22">
        <f t="shared" si="35"/>
        <v>21.556886227544911</v>
      </c>
      <c r="S78" s="23">
        <f t="shared" si="35"/>
        <v>2.3952095808383236</v>
      </c>
      <c r="T78" s="22"/>
      <c r="U78" s="24"/>
    </row>
    <row r="79" spans="2:21" x14ac:dyDescent="0.15">
      <c r="B79" s="38"/>
      <c r="C79" s="40" t="s">
        <v>34</v>
      </c>
      <c r="D79" s="16">
        <v>112</v>
      </c>
      <c r="E79" s="17">
        <v>49</v>
      </c>
      <c r="F79" s="18">
        <v>13</v>
      </c>
      <c r="G79" s="18">
        <v>27</v>
      </c>
      <c r="H79" s="18">
        <v>12</v>
      </c>
      <c r="I79" s="18">
        <v>0</v>
      </c>
      <c r="J79" s="18">
        <v>2</v>
      </c>
      <c r="K79" s="18">
        <v>1</v>
      </c>
      <c r="L79" s="18">
        <v>50</v>
      </c>
      <c r="M79" s="18">
        <v>15</v>
      </c>
      <c r="N79" s="18">
        <v>11</v>
      </c>
      <c r="O79" s="18">
        <v>1</v>
      </c>
      <c r="P79" s="18">
        <v>0</v>
      </c>
      <c r="Q79" s="18">
        <v>8</v>
      </c>
      <c r="R79" s="18">
        <v>23</v>
      </c>
      <c r="S79" s="19">
        <v>3</v>
      </c>
      <c r="T79" s="18"/>
      <c r="U79" s="20"/>
    </row>
    <row r="80" spans="2:21" x14ac:dyDescent="0.15">
      <c r="B80" s="38"/>
      <c r="C80" s="41"/>
      <c r="D80" s="21"/>
      <c r="E80" s="25">
        <f t="shared" ref="E80:S80" si="36">IFERROR(E79/$D79*100,0)</f>
        <v>43.75</v>
      </c>
      <c r="F80" s="22">
        <f t="shared" si="36"/>
        <v>11.607142857142858</v>
      </c>
      <c r="G80" s="22">
        <f t="shared" si="36"/>
        <v>24.107142857142858</v>
      </c>
      <c r="H80" s="22">
        <f t="shared" si="36"/>
        <v>10.714285714285714</v>
      </c>
      <c r="I80" s="22">
        <f t="shared" si="36"/>
        <v>0</v>
      </c>
      <c r="J80" s="22">
        <f t="shared" si="36"/>
        <v>1.7857142857142856</v>
      </c>
      <c r="K80" s="22">
        <f t="shared" si="36"/>
        <v>0.89285714285714279</v>
      </c>
      <c r="L80" s="22">
        <f t="shared" si="36"/>
        <v>44.642857142857146</v>
      </c>
      <c r="M80" s="22">
        <f t="shared" si="36"/>
        <v>13.392857142857142</v>
      </c>
      <c r="N80" s="22">
        <f t="shared" si="36"/>
        <v>9.8214285714285712</v>
      </c>
      <c r="O80" s="22">
        <f t="shared" si="36"/>
        <v>0.89285714285714279</v>
      </c>
      <c r="P80" s="22">
        <f t="shared" si="36"/>
        <v>0</v>
      </c>
      <c r="Q80" s="22">
        <f t="shared" si="36"/>
        <v>7.1428571428571423</v>
      </c>
      <c r="R80" s="22">
        <f t="shared" si="36"/>
        <v>20.535714285714285</v>
      </c>
      <c r="S80" s="23">
        <f t="shared" si="36"/>
        <v>2.6785714285714284</v>
      </c>
      <c r="T80" s="22"/>
      <c r="U80" s="24"/>
    </row>
    <row r="81" spans="2:21" x14ac:dyDescent="0.15">
      <c r="B81" s="38"/>
      <c r="C81" s="40" t="s">
        <v>35</v>
      </c>
      <c r="D81" s="16">
        <v>116</v>
      </c>
      <c r="E81" s="17">
        <v>53</v>
      </c>
      <c r="F81" s="18">
        <v>13</v>
      </c>
      <c r="G81" s="18">
        <v>31</v>
      </c>
      <c r="H81" s="18">
        <v>15</v>
      </c>
      <c r="I81" s="18">
        <v>1</v>
      </c>
      <c r="J81" s="18">
        <v>2</v>
      </c>
      <c r="K81" s="18">
        <v>2</v>
      </c>
      <c r="L81" s="18">
        <v>52</v>
      </c>
      <c r="M81" s="18">
        <v>15</v>
      </c>
      <c r="N81" s="18">
        <v>19</v>
      </c>
      <c r="O81" s="18">
        <v>2</v>
      </c>
      <c r="P81" s="18">
        <v>0</v>
      </c>
      <c r="Q81" s="18">
        <v>13</v>
      </c>
      <c r="R81" s="18">
        <v>25</v>
      </c>
      <c r="S81" s="19">
        <v>2</v>
      </c>
      <c r="T81" s="18"/>
      <c r="U81" s="20"/>
    </row>
    <row r="82" spans="2:21" x14ac:dyDescent="0.15">
      <c r="B82" s="38"/>
      <c r="C82" s="41"/>
      <c r="D82" s="21"/>
      <c r="E82" s="25">
        <f t="shared" ref="E82:S82" si="37">IFERROR(E81/$D81*100,0)</f>
        <v>45.689655172413794</v>
      </c>
      <c r="F82" s="22">
        <f t="shared" si="37"/>
        <v>11.206896551724139</v>
      </c>
      <c r="G82" s="22">
        <f t="shared" si="37"/>
        <v>26.72413793103448</v>
      </c>
      <c r="H82" s="22">
        <f t="shared" si="37"/>
        <v>12.931034482758621</v>
      </c>
      <c r="I82" s="22">
        <f t="shared" si="37"/>
        <v>0.86206896551724133</v>
      </c>
      <c r="J82" s="22">
        <f t="shared" si="37"/>
        <v>1.7241379310344827</v>
      </c>
      <c r="K82" s="22">
        <f t="shared" si="37"/>
        <v>1.7241379310344827</v>
      </c>
      <c r="L82" s="22">
        <f t="shared" si="37"/>
        <v>44.827586206896555</v>
      </c>
      <c r="M82" s="22">
        <f t="shared" si="37"/>
        <v>12.931034482758621</v>
      </c>
      <c r="N82" s="22">
        <f t="shared" si="37"/>
        <v>16.379310344827587</v>
      </c>
      <c r="O82" s="22">
        <f t="shared" si="37"/>
        <v>1.7241379310344827</v>
      </c>
      <c r="P82" s="22">
        <f t="shared" si="37"/>
        <v>0</v>
      </c>
      <c r="Q82" s="22">
        <f t="shared" si="37"/>
        <v>11.206896551724139</v>
      </c>
      <c r="R82" s="22">
        <f t="shared" si="37"/>
        <v>21.551724137931032</v>
      </c>
      <c r="S82" s="23">
        <f t="shared" si="37"/>
        <v>1.7241379310344827</v>
      </c>
      <c r="T82" s="22"/>
      <c r="U82" s="24"/>
    </row>
    <row r="83" spans="2:21" x14ac:dyDescent="0.15">
      <c r="B83" s="38"/>
      <c r="C83" s="40" t="s">
        <v>36</v>
      </c>
      <c r="D83" s="16">
        <v>122</v>
      </c>
      <c r="E83" s="17">
        <v>63</v>
      </c>
      <c r="F83" s="18">
        <v>16</v>
      </c>
      <c r="G83" s="18">
        <v>30</v>
      </c>
      <c r="H83" s="18">
        <v>14</v>
      </c>
      <c r="I83" s="18">
        <v>0</v>
      </c>
      <c r="J83" s="18">
        <v>1</v>
      </c>
      <c r="K83" s="18">
        <v>3</v>
      </c>
      <c r="L83" s="18">
        <v>47</v>
      </c>
      <c r="M83" s="18">
        <v>16</v>
      </c>
      <c r="N83" s="18">
        <v>20</v>
      </c>
      <c r="O83" s="18">
        <v>4</v>
      </c>
      <c r="P83" s="18">
        <v>2</v>
      </c>
      <c r="Q83" s="18">
        <v>10</v>
      </c>
      <c r="R83" s="18">
        <v>23</v>
      </c>
      <c r="S83" s="19">
        <v>2</v>
      </c>
      <c r="T83" s="18"/>
      <c r="U83" s="20"/>
    </row>
    <row r="84" spans="2:21" x14ac:dyDescent="0.15">
      <c r="B84" s="38"/>
      <c r="C84" s="41"/>
      <c r="D84" s="21"/>
      <c r="E84" s="25">
        <f t="shared" ref="E84:S84" si="38">IFERROR(E83/$D83*100,0)</f>
        <v>51.639344262295083</v>
      </c>
      <c r="F84" s="22">
        <f t="shared" si="38"/>
        <v>13.114754098360656</v>
      </c>
      <c r="G84" s="22">
        <f t="shared" si="38"/>
        <v>24.590163934426229</v>
      </c>
      <c r="H84" s="22">
        <f t="shared" si="38"/>
        <v>11.475409836065573</v>
      </c>
      <c r="I84" s="22">
        <f t="shared" si="38"/>
        <v>0</v>
      </c>
      <c r="J84" s="22">
        <f t="shared" si="38"/>
        <v>0.81967213114754101</v>
      </c>
      <c r="K84" s="22">
        <f t="shared" si="38"/>
        <v>2.459016393442623</v>
      </c>
      <c r="L84" s="22">
        <f t="shared" si="38"/>
        <v>38.524590163934427</v>
      </c>
      <c r="M84" s="22">
        <f t="shared" si="38"/>
        <v>13.114754098360656</v>
      </c>
      <c r="N84" s="22">
        <f t="shared" si="38"/>
        <v>16.393442622950818</v>
      </c>
      <c r="O84" s="22">
        <f t="shared" si="38"/>
        <v>3.278688524590164</v>
      </c>
      <c r="P84" s="22">
        <f t="shared" si="38"/>
        <v>1.639344262295082</v>
      </c>
      <c r="Q84" s="22">
        <f t="shared" si="38"/>
        <v>8.1967213114754092</v>
      </c>
      <c r="R84" s="22">
        <f t="shared" si="38"/>
        <v>18.852459016393443</v>
      </c>
      <c r="S84" s="23">
        <f t="shared" si="38"/>
        <v>1.639344262295082</v>
      </c>
      <c r="T84" s="22"/>
      <c r="U84" s="24"/>
    </row>
    <row r="85" spans="2:21" x14ac:dyDescent="0.15">
      <c r="B85" s="38"/>
      <c r="C85" s="40" t="s">
        <v>29</v>
      </c>
      <c r="D85" s="16">
        <v>340</v>
      </c>
      <c r="E85" s="17">
        <v>162</v>
      </c>
      <c r="F85" s="18">
        <v>32</v>
      </c>
      <c r="G85" s="18">
        <v>96</v>
      </c>
      <c r="H85" s="18">
        <v>13</v>
      </c>
      <c r="I85" s="18">
        <v>4</v>
      </c>
      <c r="J85" s="18">
        <v>3</v>
      </c>
      <c r="K85" s="18">
        <v>10</v>
      </c>
      <c r="L85" s="18">
        <v>164</v>
      </c>
      <c r="M85" s="18">
        <v>47</v>
      </c>
      <c r="N85" s="18">
        <v>107</v>
      </c>
      <c r="O85" s="18">
        <v>4</v>
      </c>
      <c r="P85" s="18">
        <v>3</v>
      </c>
      <c r="Q85" s="18">
        <v>25</v>
      </c>
      <c r="R85" s="18">
        <v>54</v>
      </c>
      <c r="S85" s="19">
        <v>20</v>
      </c>
      <c r="T85" s="18"/>
      <c r="U85" s="20"/>
    </row>
    <row r="86" spans="2:21" x14ac:dyDescent="0.15">
      <c r="B86" s="38"/>
      <c r="C86" s="41"/>
      <c r="D86" s="21"/>
      <c r="E86" s="25">
        <f t="shared" ref="E86:S86" si="39">IFERROR(E85/$D85*100,0)</f>
        <v>47.647058823529406</v>
      </c>
      <c r="F86" s="22">
        <f t="shared" si="39"/>
        <v>9.4117647058823533</v>
      </c>
      <c r="G86" s="22">
        <f t="shared" si="39"/>
        <v>28.235294117647058</v>
      </c>
      <c r="H86" s="22">
        <f t="shared" si="39"/>
        <v>3.8235294117647061</v>
      </c>
      <c r="I86" s="22">
        <f t="shared" si="39"/>
        <v>1.1764705882352942</v>
      </c>
      <c r="J86" s="22">
        <f t="shared" si="39"/>
        <v>0.88235294117647056</v>
      </c>
      <c r="K86" s="22">
        <f t="shared" si="39"/>
        <v>2.9411764705882351</v>
      </c>
      <c r="L86" s="22">
        <f t="shared" si="39"/>
        <v>48.235294117647058</v>
      </c>
      <c r="M86" s="22">
        <f t="shared" si="39"/>
        <v>13.823529411764707</v>
      </c>
      <c r="N86" s="22">
        <f t="shared" si="39"/>
        <v>31.470588235294116</v>
      </c>
      <c r="O86" s="22">
        <f t="shared" si="39"/>
        <v>1.1764705882352942</v>
      </c>
      <c r="P86" s="22">
        <f t="shared" si="39"/>
        <v>0.88235294117647056</v>
      </c>
      <c r="Q86" s="22">
        <f t="shared" si="39"/>
        <v>7.3529411764705888</v>
      </c>
      <c r="R86" s="22">
        <f t="shared" si="39"/>
        <v>15.882352941176469</v>
      </c>
      <c r="S86" s="23">
        <f t="shared" si="39"/>
        <v>5.8823529411764701</v>
      </c>
      <c r="T86" s="22"/>
      <c r="U86" s="24"/>
    </row>
    <row r="87" spans="2:21" x14ac:dyDescent="0.15">
      <c r="B87" s="38"/>
      <c r="C87" s="40" t="s">
        <v>28</v>
      </c>
      <c r="D87" s="16">
        <v>489</v>
      </c>
      <c r="E87" s="17">
        <v>237</v>
      </c>
      <c r="F87" s="18">
        <v>49</v>
      </c>
      <c r="G87" s="18">
        <v>124</v>
      </c>
      <c r="H87" s="18">
        <v>20</v>
      </c>
      <c r="I87" s="18">
        <v>3</v>
      </c>
      <c r="J87" s="18">
        <v>7</v>
      </c>
      <c r="K87" s="18">
        <v>7</v>
      </c>
      <c r="L87" s="18">
        <v>235</v>
      </c>
      <c r="M87" s="18">
        <v>67</v>
      </c>
      <c r="N87" s="18">
        <v>108</v>
      </c>
      <c r="O87" s="18">
        <v>8</v>
      </c>
      <c r="P87" s="18">
        <v>4</v>
      </c>
      <c r="Q87" s="18">
        <v>33</v>
      </c>
      <c r="R87" s="18">
        <v>89</v>
      </c>
      <c r="S87" s="19">
        <v>19</v>
      </c>
      <c r="T87" s="18"/>
      <c r="U87" s="20"/>
    </row>
    <row r="88" spans="2:21" x14ac:dyDescent="0.15">
      <c r="B88" s="38"/>
      <c r="C88" s="41"/>
      <c r="D88" s="21"/>
      <c r="E88" s="25">
        <f t="shared" ref="E88:S88" si="40">IFERROR(E87/$D87*100,0)</f>
        <v>48.466257668711656</v>
      </c>
      <c r="F88" s="22">
        <f t="shared" si="40"/>
        <v>10.020449897750511</v>
      </c>
      <c r="G88" s="22">
        <f t="shared" si="40"/>
        <v>25.357873210633947</v>
      </c>
      <c r="H88" s="22">
        <f t="shared" si="40"/>
        <v>4.0899795501022496</v>
      </c>
      <c r="I88" s="22">
        <f t="shared" si="40"/>
        <v>0.61349693251533743</v>
      </c>
      <c r="J88" s="22">
        <f t="shared" si="40"/>
        <v>1.4314928425357873</v>
      </c>
      <c r="K88" s="22">
        <f t="shared" si="40"/>
        <v>1.4314928425357873</v>
      </c>
      <c r="L88" s="22">
        <f t="shared" si="40"/>
        <v>48.057259713701434</v>
      </c>
      <c r="M88" s="22">
        <f t="shared" si="40"/>
        <v>13.701431492842536</v>
      </c>
      <c r="N88" s="22">
        <f t="shared" si="40"/>
        <v>22.085889570552148</v>
      </c>
      <c r="O88" s="22">
        <f t="shared" si="40"/>
        <v>1.6359918200409</v>
      </c>
      <c r="P88" s="22">
        <f t="shared" si="40"/>
        <v>0.81799591002045002</v>
      </c>
      <c r="Q88" s="22">
        <f t="shared" si="40"/>
        <v>6.7484662576687118</v>
      </c>
      <c r="R88" s="22">
        <f t="shared" si="40"/>
        <v>18.200408997955012</v>
      </c>
      <c r="S88" s="23">
        <f t="shared" si="40"/>
        <v>3.8854805725971371</v>
      </c>
      <c r="T88" s="22"/>
      <c r="U88" s="24"/>
    </row>
    <row r="89" spans="2:21" ht="9.75" customHeight="1" x14ac:dyDescent="0.15">
      <c r="B89" s="38"/>
      <c r="C89" s="40" t="s">
        <v>30</v>
      </c>
      <c r="D89" s="16">
        <v>465</v>
      </c>
      <c r="E89" s="17">
        <v>229</v>
      </c>
      <c r="F89" s="18">
        <v>45</v>
      </c>
      <c r="G89" s="18">
        <v>111</v>
      </c>
      <c r="H89" s="18">
        <v>18</v>
      </c>
      <c r="I89" s="18">
        <v>5</v>
      </c>
      <c r="J89" s="18">
        <v>6</v>
      </c>
      <c r="K89" s="18">
        <v>8</v>
      </c>
      <c r="L89" s="18">
        <v>229</v>
      </c>
      <c r="M89" s="18">
        <v>40</v>
      </c>
      <c r="N89" s="18">
        <v>79</v>
      </c>
      <c r="O89" s="18">
        <v>10</v>
      </c>
      <c r="P89" s="18">
        <v>2</v>
      </c>
      <c r="Q89" s="18">
        <v>34</v>
      </c>
      <c r="R89" s="18">
        <v>85</v>
      </c>
      <c r="S89" s="19">
        <v>19</v>
      </c>
      <c r="T89" s="18"/>
      <c r="U89" s="20"/>
    </row>
    <row r="90" spans="2:21" x14ac:dyDescent="0.15">
      <c r="B90" s="38"/>
      <c r="C90" s="41"/>
      <c r="D90" s="21"/>
      <c r="E90" s="25">
        <f t="shared" ref="E90:S90" si="41">IFERROR(E89/$D89*100,0)</f>
        <v>49.247311827956992</v>
      </c>
      <c r="F90" s="22">
        <f t="shared" si="41"/>
        <v>9.67741935483871</v>
      </c>
      <c r="G90" s="22">
        <f t="shared" si="41"/>
        <v>23.870967741935484</v>
      </c>
      <c r="H90" s="22">
        <f t="shared" si="41"/>
        <v>3.870967741935484</v>
      </c>
      <c r="I90" s="22">
        <f t="shared" si="41"/>
        <v>1.0752688172043012</v>
      </c>
      <c r="J90" s="22">
        <f t="shared" si="41"/>
        <v>1.2903225806451613</v>
      </c>
      <c r="K90" s="22">
        <f t="shared" si="41"/>
        <v>1.7204301075268817</v>
      </c>
      <c r="L90" s="22">
        <f t="shared" si="41"/>
        <v>49.247311827956992</v>
      </c>
      <c r="M90" s="22">
        <f t="shared" si="41"/>
        <v>8.6021505376344098</v>
      </c>
      <c r="N90" s="22">
        <f t="shared" si="41"/>
        <v>16.989247311827956</v>
      </c>
      <c r="O90" s="22">
        <f t="shared" si="41"/>
        <v>2.1505376344086025</v>
      </c>
      <c r="P90" s="22">
        <f t="shared" si="41"/>
        <v>0.43010752688172044</v>
      </c>
      <c r="Q90" s="22">
        <f t="shared" si="41"/>
        <v>7.3118279569892479</v>
      </c>
      <c r="R90" s="22">
        <f t="shared" si="41"/>
        <v>18.27956989247312</v>
      </c>
      <c r="S90" s="23">
        <f t="shared" si="41"/>
        <v>4.086021505376344</v>
      </c>
      <c r="T90" s="22"/>
      <c r="U90" s="24"/>
    </row>
    <row r="91" spans="2:21" x14ac:dyDescent="0.15">
      <c r="B91" s="38"/>
      <c r="C91" s="40" t="s">
        <v>0</v>
      </c>
      <c r="D91" s="16">
        <v>40</v>
      </c>
      <c r="E91" s="17">
        <v>10</v>
      </c>
      <c r="F91" s="18">
        <v>3</v>
      </c>
      <c r="G91" s="18">
        <v>7</v>
      </c>
      <c r="H91" s="18">
        <v>1</v>
      </c>
      <c r="I91" s="18">
        <v>0</v>
      </c>
      <c r="J91" s="18">
        <v>0</v>
      </c>
      <c r="K91" s="18">
        <v>0</v>
      </c>
      <c r="L91" s="18">
        <v>15</v>
      </c>
      <c r="M91" s="18">
        <v>5</v>
      </c>
      <c r="N91" s="18">
        <v>6</v>
      </c>
      <c r="O91" s="18">
        <v>3</v>
      </c>
      <c r="P91" s="18">
        <v>0</v>
      </c>
      <c r="Q91" s="18">
        <v>2</v>
      </c>
      <c r="R91" s="18">
        <v>8</v>
      </c>
      <c r="S91" s="19">
        <v>8</v>
      </c>
      <c r="T91" s="18"/>
      <c r="U91" s="20"/>
    </row>
    <row r="92" spans="2:21" x14ac:dyDescent="0.15">
      <c r="B92" s="39"/>
      <c r="C92" s="41"/>
      <c r="D92" s="21"/>
      <c r="E92" s="25">
        <f t="shared" ref="E92:S92" si="42">IFERROR(E91/$D91*100,0)</f>
        <v>25</v>
      </c>
      <c r="F92" s="22">
        <f t="shared" si="42"/>
        <v>7.5</v>
      </c>
      <c r="G92" s="22">
        <f t="shared" si="42"/>
        <v>17.5</v>
      </c>
      <c r="H92" s="22">
        <f t="shared" si="42"/>
        <v>2.5</v>
      </c>
      <c r="I92" s="22">
        <f t="shared" si="42"/>
        <v>0</v>
      </c>
      <c r="J92" s="22">
        <f t="shared" si="42"/>
        <v>0</v>
      </c>
      <c r="K92" s="22">
        <f t="shared" si="42"/>
        <v>0</v>
      </c>
      <c r="L92" s="22">
        <f t="shared" si="42"/>
        <v>37.5</v>
      </c>
      <c r="M92" s="22">
        <f t="shared" si="42"/>
        <v>12.5</v>
      </c>
      <c r="N92" s="22">
        <f t="shared" si="42"/>
        <v>15</v>
      </c>
      <c r="O92" s="22">
        <f t="shared" si="42"/>
        <v>7.5</v>
      </c>
      <c r="P92" s="22">
        <f t="shared" si="42"/>
        <v>0</v>
      </c>
      <c r="Q92" s="22">
        <f t="shared" si="42"/>
        <v>5</v>
      </c>
      <c r="R92" s="22">
        <f t="shared" si="42"/>
        <v>20</v>
      </c>
      <c r="S92" s="23">
        <f t="shared" si="42"/>
        <v>20</v>
      </c>
      <c r="T92" s="22"/>
      <c r="U92" s="24"/>
    </row>
    <row r="93" spans="2:21" x14ac:dyDescent="0.15">
      <c r="B93" s="37" t="s">
        <v>40</v>
      </c>
      <c r="C93" s="40" t="s">
        <v>41</v>
      </c>
      <c r="D93" s="16">
        <v>1196</v>
      </c>
      <c r="E93" s="17">
        <v>647</v>
      </c>
      <c r="F93" s="18">
        <v>156</v>
      </c>
      <c r="G93" s="18">
        <v>345</v>
      </c>
      <c r="H93" s="18">
        <v>72</v>
      </c>
      <c r="I93" s="18">
        <v>17</v>
      </c>
      <c r="J93" s="18">
        <v>11</v>
      </c>
      <c r="K93" s="18">
        <v>22</v>
      </c>
      <c r="L93" s="18">
        <v>576</v>
      </c>
      <c r="M93" s="18">
        <v>131</v>
      </c>
      <c r="N93" s="18">
        <v>315</v>
      </c>
      <c r="O93" s="18">
        <v>13</v>
      </c>
      <c r="P93" s="18">
        <v>8</v>
      </c>
      <c r="Q93" s="18">
        <v>115</v>
      </c>
      <c r="R93" s="18">
        <v>172</v>
      </c>
      <c r="S93" s="19">
        <v>45</v>
      </c>
      <c r="T93" s="18"/>
      <c r="U93" s="20"/>
    </row>
    <row r="94" spans="2:21" x14ac:dyDescent="0.15">
      <c r="B94" s="38"/>
      <c r="C94" s="41"/>
      <c r="D94" s="21"/>
      <c r="E94" s="25">
        <f t="shared" ref="E94:S94" si="43">IFERROR(E93/$D93*100,0)</f>
        <v>54.096989966555185</v>
      </c>
      <c r="F94" s="22">
        <f t="shared" si="43"/>
        <v>13.043478260869565</v>
      </c>
      <c r="G94" s="22">
        <f t="shared" si="43"/>
        <v>28.846153846153843</v>
      </c>
      <c r="H94" s="22">
        <f t="shared" si="43"/>
        <v>6.0200668896321075</v>
      </c>
      <c r="I94" s="22">
        <f t="shared" si="43"/>
        <v>1.4214046822742474</v>
      </c>
      <c r="J94" s="22">
        <f t="shared" si="43"/>
        <v>0.91973244147157196</v>
      </c>
      <c r="K94" s="22">
        <f t="shared" si="43"/>
        <v>1.8394648829431439</v>
      </c>
      <c r="L94" s="22">
        <f t="shared" si="43"/>
        <v>48.16053511705686</v>
      </c>
      <c r="M94" s="22">
        <f t="shared" si="43"/>
        <v>10.953177257525084</v>
      </c>
      <c r="N94" s="22">
        <f t="shared" si="43"/>
        <v>26.337792642140467</v>
      </c>
      <c r="O94" s="22">
        <f t="shared" si="43"/>
        <v>1.0869565217391304</v>
      </c>
      <c r="P94" s="22">
        <f t="shared" si="43"/>
        <v>0.66889632107023411</v>
      </c>
      <c r="Q94" s="22">
        <f t="shared" si="43"/>
        <v>9.6153846153846168</v>
      </c>
      <c r="R94" s="22">
        <f t="shared" si="43"/>
        <v>14.381270903010032</v>
      </c>
      <c r="S94" s="23">
        <f t="shared" si="43"/>
        <v>3.7625418060200673</v>
      </c>
      <c r="T94" s="22"/>
      <c r="U94" s="24"/>
    </row>
    <row r="95" spans="2:21" x14ac:dyDescent="0.15">
      <c r="B95" s="38"/>
      <c r="C95" s="40" t="s">
        <v>42</v>
      </c>
      <c r="D95" s="16">
        <v>1268</v>
      </c>
      <c r="E95" s="17">
        <v>607</v>
      </c>
      <c r="F95" s="18">
        <v>104</v>
      </c>
      <c r="G95" s="18">
        <v>300</v>
      </c>
      <c r="H95" s="18">
        <v>61</v>
      </c>
      <c r="I95" s="18">
        <v>9</v>
      </c>
      <c r="J95" s="18">
        <v>13</v>
      </c>
      <c r="K95" s="18">
        <v>18</v>
      </c>
      <c r="L95" s="18">
        <v>583</v>
      </c>
      <c r="M95" s="18">
        <v>137</v>
      </c>
      <c r="N95" s="18">
        <v>225</v>
      </c>
      <c r="O95" s="18">
        <v>36</v>
      </c>
      <c r="P95" s="18">
        <v>8</v>
      </c>
      <c r="Q95" s="18">
        <v>82</v>
      </c>
      <c r="R95" s="18">
        <v>250</v>
      </c>
      <c r="S95" s="19">
        <v>51</v>
      </c>
      <c r="T95" s="18"/>
      <c r="U95" s="20"/>
    </row>
    <row r="96" spans="2:21" x14ac:dyDescent="0.15">
      <c r="B96" s="38"/>
      <c r="C96" s="41"/>
      <c r="D96" s="21"/>
      <c r="E96" s="25">
        <f t="shared" ref="E96:S96" si="44">IFERROR(E95/$D95*100,0)</f>
        <v>47.870662460567829</v>
      </c>
      <c r="F96" s="22">
        <f t="shared" si="44"/>
        <v>8.2018927444794958</v>
      </c>
      <c r="G96" s="22">
        <f t="shared" si="44"/>
        <v>23.65930599369085</v>
      </c>
      <c r="H96" s="22">
        <f t="shared" si="44"/>
        <v>4.8107255520504735</v>
      </c>
      <c r="I96" s="22">
        <f t="shared" si="44"/>
        <v>0.70977917981072558</v>
      </c>
      <c r="J96" s="22">
        <f t="shared" si="44"/>
        <v>1.025236593059937</v>
      </c>
      <c r="K96" s="22">
        <f t="shared" si="44"/>
        <v>1.4195583596214512</v>
      </c>
      <c r="L96" s="22">
        <f t="shared" si="44"/>
        <v>45.977917981072551</v>
      </c>
      <c r="M96" s="22">
        <f t="shared" si="44"/>
        <v>10.804416403785488</v>
      </c>
      <c r="N96" s="22">
        <f t="shared" si="44"/>
        <v>17.744479495268138</v>
      </c>
      <c r="O96" s="22">
        <f t="shared" si="44"/>
        <v>2.8391167192429023</v>
      </c>
      <c r="P96" s="22">
        <f t="shared" si="44"/>
        <v>0.63091482649842268</v>
      </c>
      <c r="Q96" s="22">
        <f t="shared" si="44"/>
        <v>6.4668769716088326</v>
      </c>
      <c r="R96" s="22">
        <f t="shared" si="44"/>
        <v>19.71608832807571</v>
      </c>
      <c r="S96" s="23">
        <f t="shared" si="44"/>
        <v>4.0220820189274447</v>
      </c>
      <c r="T96" s="22"/>
      <c r="U96" s="24"/>
    </row>
    <row r="97" spans="2:21" x14ac:dyDescent="0.15">
      <c r="B97" s="38"/>
      <c r="C97" s="40" t="s">
        <v>21</v>
      </c>
      <c r="D97" s="16">
        <v>33</v>
      </c>
      <c r="E97" s="17">
        <v>19</v>
      </c>
      <c r="F97" s="18">
        <v>2</v>
      </c>
      <c r="G97" s="18">
        <v>6</v>
      </c>
      <c r="H97" s="18">
        <v>3</v>
      </c>
      <c r="I97" s="18">
        <v>0</v>
      </c>
      <c r="J97" s="18">
        <v>0</v>
      </c>
      <c r="K97" s="18">
        <v>2</v>
      </c>
      <c r="L97" s="18">
        <v>18</v>
      </c>
      <c r="M97" s="18">
        <v>8</v>
      </c>
      <c r="N97" s="18">
        <v>9</v>
      </c>
      <c r="O97" s="18">
        <v>0</v>
      </c>
      <c r="P97" s="18">
        <v>0</v>
      </c>
      <c r="Q97" s="18">
        <v>6</v>
      </c>
      <c r="R97" s="18">
        <v>4</v>
      </c>
      <c r="S97" s="19">
        <v>4</v>
      </c>
      <c r="T97" s="18"/>
      <c r="U97" s="20"/>
    </row>
    <row r="98" spans="2:21" x14ac:dyDescent="0.15">
      <c r="B98" s="38"/>
      <c r="C98" s="41"/>
      <c r="D98" s="21"/>
      <c r="E98" s="25">
        <f t="shared" ref="E98:S98" si="45">IFERROR(E97/$D97*100,0)</f>
        <v>57.575757575757578</v>
      </c>
      <c r="F98" s="22">
        <f t="shared" si="45"/>
        <v>6.0606060606060606</v>
      </c>
      <c r="G98" s="22">
        <f t="shared" si="45"/>
        <v>18.181818181818183</v>
      </c>
      <c r="H98" s="22">
        <f t="shared" si="45"/>
        <v>9.0909090909090917</v>
      </c>
      <c r="I98" s="22">
        <f t="shared" si="45"/>
        <v>0</v>
      </c>
      <c r="J98" s="22">
        <f t="shared" si="45"/>
        <v>0</v>
      </c>
      <c r="K98" s="22">
        <f t="shared" si="45"/>
        <v>6.0606060606060606</v>
      </c>
      <c r="L98" s="22">
        <f t="shared" si="45"/>
        <v>54.54545454545454</v>
      </c>
      <c r="M98" s="22">
        <f t="shared" si="45"/>
        <v>24.242424242424242</v>
      </c>
      <c r="N98" s="22">
        <f t="shared" si="45"/>
        <v>27.27272727272727</v>
      </c>
      <c r="O98" s="22">
        <f t="shared" si="45"/>
        <v>0</v>
      </c>
      <c r="P98" s="22">
        <f t="shared" si="45"/>
        <v>0</v>
      </c>
      <c r="Q98" s="22">
        <f t="shared" si="45"/>
        <v>18.181818181818183</v>
      </c>
      <c r="R98" s="22">
        <f t="shared" si="45"/>
        <v>12.121212121212121</v>
      </c>
      <c r="S98" s="23">
        <f t="shared" si="45"/>
        <v>12.121212121212121</v>
      </c>
      <c r="T98" s="22"/>
      <c r="U98" s="24"/>
    </row>
    <row r="99" spans="2:21" x14ac:dyDescent="0.15">
      <c r="B99" s="38"/>
      <c r="C99" s="40" t="s">
        <v>0</v>
      </c>
      <c r="D99" s="16">
        <v>36</v>
      </c>
      <c r="E99" s="17">
        <v>13</v>
      </c>
      <c r="F99" s="18">
        <v>2</v>
      </c>
      <c r="G99" s="18">
        <v>5</v>
      </c>
      <c r="H99" s="18">
        <v>2</v>
      </c>
      <c r="I99" s="18">
        <v>0</v>
      </c>
      <c r="J99" s="18">
        <v>0</v>
      </c>
      <c r="K99" s="18">
        <v>2</v>
      </c>
      <c r="L99" s="18">
        <v>13</v>
      </c>
      <c r="M99" s="18">
        <v>4</v>
      </c>
      <c r="N99" s="18">
        <v>10</v>
      </c>
      <c r="O99" s="18">
        <v>2</v>
      </c>
      <c r="P99" s="18">
        <v>0</v>
      </c>
      <c r="Q99" s="18">
        <v>1</v>
      </c>
      <c r="R99" s="18">
        <v>6</v>
      </c>
      <c r="S99" s="19">
        <v>5</v>
      </c>
      <c r="T99" s="18"/>
      <c r="U99" s="20"/>
    </row>
    <row r="100" spans="2:21" x14ac:dyDescent="0.15">
      <c r="B100" s="39"/>
      <c r="C100" s="41"/>
      <c r="D100" s="21"/>
      <c r="E100" s="25">
        <f t="shared" ref="E100:S100" si="46">IFERROR(E99/$D99*100,0)</f>
        <v>36.111111111111107</v>
      </c>
      <c r="F100" s="22">
        <f t="shared" si="46"/>
        <v>5.5555555555555554</v>
      </c>
      <c r="G100" s="22">
        <f t="shared" si="46"/>
        <v>13.888888888888889</v>
      </c>
      <c r="H100" s="22">
        <f t="shared" si="46"/>
        <v>5.5555555555555554</v>
      </c>
      <c r="I100" s="22">
        <f t="shared" si="46"/>
        <v>0</v>
      </c>
      <c r="J100" s="22">
        <f t="shared" si="46"/>
        <v>0</v>
      </c>
      <c r="K100" s="22">
        <f t="shared" si="46"/>
        <v>5.5555555555555554</v>
      </c>
      <c r="L100" s="22">
        <f t="shared" si="46"/>
        <v>36.111111111111107</v>
      </c>
      <c r="M100" s="22">
        <f t="shared" si="46"/>
        <v>11.111111111111111</v>
      </c>
      <c r="N100" s="22">
        <f t="shared" si="46"/>
        <v>27.777777777777779</v>
      </c>
      <c r="O100" s="22">
        <f t="shared" si="46"/>
        <v>5.5555555555555554</v>
      </c>
      <c r="P100" s="22">
        <f t="shared" si="46"/>
        <v>0</v>
      </c>
      <c r="Q100" s="22">
        <f t="shared" si="46"/>
        <v>2.7777777777777777</v>
      </c>
      <c r="R100" s="22">
        <f t="shared" si="46"/>
        <v>16.666666666666664</v>
      </c>
      <c r="S100" s="23">
        <f t="shared" si="46"/>
        <v>13.888888888888889</v>
      </c>
      <c r="T100" s="22"/>
      <c r="U100" s="24"/>
    </row>
  </sheetData>
  <mergeCells count="56">
    <mergeCell ref="B93:B100"/>
    <mergeCell ref="C93:C94"/>
    <mergeCell ref="C95:C96"/>
    <mergeCell ref="C97:C98"/>
    <mergeCell ref="C99:C10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2"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 priority="2" operator="greaterThan">
      <formula>100</formula>
    </cfRule>
  </conditionalFormatting>
  <conditionalFormatting sqref="E94:Q94 E96:Q96 E98:Q98 E100:Q100">
    <cfRule type="cellIs" dxfId="0"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7" t="str">
        <f ca="1">RIGHT(CELL("filename",A3), LEN(CELL("filename",A3))-FIND("]",CELL("filename",A3)))</f>
        <v>問20</v>
      </c>
      <c r="B3" s="47"/>
      <c r="C3" s="7" t="s">
        <v>52</v>
      </c>
    </row>
    <row r="4" spans="1:21" s="8" customFormat="1" x14ac:dyDescent="0.15">
      <c r="D4" s="9"/>
    </row>
    <row r="5" spans="1:21" s="8" customFormat="1" x14ac:dyDescent="0.15">
      <c r="D5" s="9"/>
    </row>
    <row r="6" spans="1:21" ht="120" customHeight="1" x14ac:dyDescent="0.15">
      <c r="B6" s="48" t="s">
        <v>22</v>
      </c>
      <c r="C6" s="49"/>
      <c r="D6" s="10" t="s">
        <v>43</v>
      </c>
      <c r="E6" s="28" t="s">
        <v>47</v>
      </c>
      <c r="F6" s="14" t="s">
        <v>48</v>
      </c>
      <c r="G6" s="14" t="s">
        <v>0</v>
      </c>
      <c r="H6" s="14"/>
      <c r="I6" s="14"/>
      <c r="J6" s="14"/>
      <c r="K6" s="14"/>
      <c r="L6" s="14"/>
      <c r="M6" s="14"/>
      <c r="N6" s="14"/>
      <c r="O6" s="15"/>
      <c r="P6" s="11"/>
      <c r="Q6" s="11"/>
      <c r="R6" s="11"/>
      <c r="S6" s="12"/>
      <c r="T6" s="11"/>
      <c r="U6" s="13"/>
    </row>
    <row r="7" spans="1:21" x14ac:dyDescent="0.15">
      <c r="B7" s="50" t="s">
        <v>1</v>
      </c>
      <c r="C7" s="51"/>
      <c r="D7" s="16">
        <v>2533</v>
      </c>
      <c r="E7" s="17">
        <v>1555</v>
      </c>
      <c r="F7" s="18">
        <v>912</v>
      </c>
      <c r="G7" s="18">
        <v>66</v>
      </c>
      <c r="H7" s="18"/>
      <c r="I7" s="18"/>
      <c r="J7" s="18"/>
      <c r="K7" s="18"/>
      <c r="L7" s="18"/>
      <c r="M7" s="18"/>
      <c r="N7" s="18"/>
      <c r="O7" s="18"/>
      <c r="P7" s="18"/>
      <c r="Q7" s="18"/>
      <c r="R7" s="18"/>
      <c r="S7" s="19"/>
      <c r="T7" s="18"/>
      <c r="U7" s="20"/>
    </row>
    <row r="8" spans="1:21" x14ac:dyDescent="0.15">
      <c r="B8" s="52"/>
      <c r="C8" s="53"/>
      <c r="D8" s="21"/>
      <c r="E8" s="25">
        <f>IFERROR(E7/$D7*100,0)</f>
        <v>61.389656533754447</v>
      </c>
      <c r="F8" s="22">
        <f>IFERROR(F7/$D7*100,0)</f>
        <v>36.004737465455982</v>
      </c>
      <c r="G8" s="22">
        <f>IFERROR(G7/$D7*100,0)</f>
        <v>2.6056060007895776</v>
      </c>
      <c r="H8" s="22"/>
      <c r="I8" s="22"/>
      <c r="J8" s="22"/>
      <c r="K8" s="22"/>
      <c r="L8" s="22"/>
      <c r="M8" s="22"/>
      <c r="N8" s="22"/>
      <c r="O8" s="22"/>
      <c r="P8" s="22"/>
      <c r="Q8" s="22"/>
      <c r="R8" s="22"/>
      <c r="S8" s="23"/>
      <c r="T8" s="22"/>
      <c r="U8" s="24"/>
    </row>
    <row r="9" spans="1:21" ht="9" customHeight="1" x14ac:dyDescent="0.15">
      <c r="B9" s="44" t="s">
        <v>23</v>
      </c>
      <c r="C9" s="40" t="s">
        <v>2</v>
      </c>
      <c r="D9" s="16">
        <v>1048</v>
      </c>
      <c r="E9" s="17">
        <v>651</v>
      </c>
      <c r="F9" s="18">
        <v>376</v>
      </c>
      <c r="G9" s="18">
        <v>21</v>
      </c>
      <c r="H9" s="18"/>
      <c r="I9" s="18"/>
      <c r="J9" s="18"/>
      <c r="K9" s="18"/>
      <c r="L9" s="18"/>
      <c r="M9" s="18"/>
      <c r="N9" s="18"/>
      <c r="O9" s="18"/>
      <c r="P9" s="18"/>
      <c r="Q9" s="18"/>
      <c r="R9" s="18"/>
      <c r="S9" s="19"/>
      <c r="T9" s="18"/>
      <c r="U9" s="20"/>
    </row>
    <row r="10" spans="1:21" x14ac:dyDescent="0.15">
      <c r="B10" s="45"/>
      <c r="C10" s="41"/>
      <c r="D10" s="21"/>
      <c r="E10" s="25">
        <f>IFERROR(E9/$D9*100,0)</f>
        <v>62.118320610687029</v>
      </c>
      <c r="F10" s="22">
        <f>IFERROR(F9/$D9*100,0)</f>
        <v>35.877862595419849</v>
      </c>
      <c r="G10" s="22">
        <f>IFERROR(G9/$D9*100,0)</f>
        <v>2.0038167938931295</v>
      </c>
      <c r="H10" s="22"/>
      <c r="I10" s="22"/>
      <c r="J10" s="22"/>
      <c r="K10" s="22"/>
      <c r="L10" s="22"/>
      <c r="M10" s="22"/>
      <c r="N10" s="22"/>
      <c r="O10" s="22"/>
      <c r="P10" s="22"/>
      <c r="Q10" s="22"/>
      <c r="R10" s="22"/>
      <c r="S10" s="23"/>
      <c r="T10" s="22"/>
      <c r="U10" s="24"/>
    </row>
    <row r="11" spans="1:21" x14ac:dyDescent="0.15">
      <c r="B11" s="45"/>
      <c r="C11" s="40" t="s">
        <v>3</v>
      </c>
      <c r="D11" s="16">
        <v>1452</v>
      </c>
      <c r="E11" s="17">
        <v>887</v>
      </c>
      <c r="F11" s="18">
        <v>527</v>
      </c>
      <c r="G11" s="18">
        <v>38</v>
      </c>
      <c r="H11" s="18"/>
      <c r="I11" s="18"/>
      <c r="J11" s="18"/>
      <c r="K11" s="18"/>
      <c r="L11" s="18"/>
      <c r="M11" s="18"/>
      <c r="N11" s="18"/>
      <c r="O11" s="18"/>
      <c r="P11" s="18"/>
      <c r="Q11" s="18"/>
      <c r="R11" s="18"/>
      <c r="S11" s="19"/>
      <c r="T11" s="18"/>
      <c r="U11" s="20"/>
    </row>
    <row r="12" spans="1:21" x14ac:dyDescent="0.15">
      <c r="B12" s="45"/>
      <c r="C12" s="41"/>
      <c r="D12" s="21"/>
      <c r="E12" s="25">
        <f>IFERROR(E11/$D11*100,0)</f>
        <v>61.088154269972449</v>
      </c>
      <c r="F12" s="22">
        <f>IFERROR(F11/$D11*100,0)</f>
        <v>36.294765840220386</v>
      </c>
      <c r="G12" s="22">
        <f>IFERROR(G11/$D11*100,0)</f>
        <v>2.6170798898071626</v>
      </c>
      <c r="H12" s="22"/>
      <c r="I12" s="22"/>
      <c r="J12" s="22"/>
      <c r="K12" s="22"/>
      <c r="L12" s="22"/>
      <c r="M12" s="22"/>
      <c r="N12" s="22"/>
      <c r="O12" s="22"/>
      <c r="P12" s="22"/>
      <c r="Q12" s="22"/>
      <c r="R12" s="22"/>
      <c r="S12" s="23"/>
      <c r="T12" s="22"/>
      <c r="U12" s="24"/>
    </row>
    <row r="13" spans="1:21" x14ac:dyDescent="0.15">
      <c r="B13" s="45"/>
      <c r="C13" s="40" t="s">
        <v>21</v>
      </c>
      <c r="D13" s="16">
        <v>6</v>
      </c>
      <c r="E13" s="17">
        <v>4</v>
      </c>
      <c r="F13" s="18">
        <v>2</v>
      </c>
      <c r="G13" s="18">
        <v>0</v>
      </c>
      <c r="H13" s="18"/>
      <c r="I13" s="18"/>
      <c r="J13" s="18"/>
      <c r="K13" s="18"/>
      <c r="L13" s="18"/>
      <c r="M13" s="18"/>
      <c r="N13" s="18"/>
      <c r="O13" s="18"/>
      <c r="P13" s="18"/>
      <c r="Q13" s="18"/>
      <c r="R13" s="18"/>
      <c r="S13" s="19"/>
      <c r="T13" s="18"/>
      <c r="U13" s="20"/>
    </row>
    <row r="14" spans="1:21" x14ac:dyDescent="0.15">
      <c r="B14" s="45"/>
      <c r="C14" s="41"/>
      <c r="D14" s="21"/>
      <c r="E14" s="25">
        <f>IFERROR(E13/$D13*100,0)</f>
        <v>66.666666666666657</v>
      </c>
      <c r="F14" s="22">
        <f>IFERROR(F13/$D13*100,0)</f>
        <v>33.333333333333329</v>
      </c>
      <c r="G14" s="22">
        <f>IFERROR(G13/$D13*100,0)</f>
        <v>0</v>
      </c>
      <c r="H14" s="22"/>
      <c r="I14" s="22"/>
      <c r="J14" s="22"/>
      <c r="K14" s="22"/>
      <c r="L14" s="22"/>
      <c r="M14" s="22"/>
      <c r="N14" s="22"/>
      <c r="O14" s="22"/>
      <c r="P14" s="22"/>
      <c r="Q14" s="22"/>
      <c r="R14" s="22"/>
      <c r="S14" s="23"/>
      <c r="T14" s="22"/>
      <c r="U14" s="24"/>
    </row>
    <row r="15" spans="1:21" ht="9.75" customHeight="1" x14ac:dyDescent="0.15">
      <c r="B15" s="45"/>
      <c r="C15" s="40" t="s">
        <v>0</v>
      </c>
      <c r="D15" s="16">
        <v>27</v>
      </c>
      <c r="E15" s="17">
        <v>13</v>
      </c>
      <c r="F15" s="18">
        <v>7</v>
      </c>
      <c r="G15" s="18">
        <v>7</v>
      </c>
      <c r="H15" s="18"/>
      <c r="I15" s="18"/>
      <c r="J15" s="18"/>
      <c r="K15" s="18"/>
      <c r="L15" s="18"/>
      <c r="M15" s="18"/>
      <c r="N15" s="18"/>
      <c r="O15" s="18"/>
      <c r="P15" s="18"/>
      <c r="Q15" s="18"/>
      <c r="R15" s="18"/>
      <c r="S15" s="19"/>
      <c r="T15" s="18"/>
      <c r="U15" s="20"/>
    </row>
    <row r="16" spans="1:21" x14ac:dyDescent="0.15">
      <c r="B16" s="46"/>
      <c r="C16" s="41"/>
      <c r="D16" s="21"/>
      <c r="E16" s="25">
        <f>IFERROR(E15/$D15*100,0)</f>
        <v>48.148148148148145</v>
      </c>
      <c r="F16" s="22">
        <f>IFERROR(F15/$D15*100,0)</f>
        <v>25.925925925925924</v>
      </c>
      <c r="G16" s="22">
        <f>IFERROR(G15/$D15*100,0)</f>
        <v>25.925925925925924</v>
      </c>
      <c r="H16" s="22"/>
      <c r="I16" s="22"/>
      <c r="J16" s="22"/>
      <c r="K16" s="22"/>
      <c r="L16" s="22"/>
      <c r="M16" s="22"/>
      <c r="N16" s="22"/>
      <c r="O16" s="22"/>
      <c r="P16" s="22"/>
      <c r="Q16" s="22"/>
      <c r="R16" s="22"/>
      <c r="S16" s="23"/>
      <c r="T16" s="22"/>
      <c r="U16" s="24"/>
    </row>
    <row r="17" spans="2:21" x14ac:dyDescent="0.15">
      <c r="B17" s="42" t="s">
        <v>39</v>
      </c>
      <c r="C17" s="40" t="s">
        <v>37</v>
      </c>
      <c r="D17" s="16">
        <v>176</v>
      </c>
      <c r="E17" s="17">
        <v>41</v>
      </c>
      <c r="F17" s="18">
        <v>135</v>
      </c>
      <c r="G17" s="18">
        <v>0</v>
      </c>
      <c r="H17" s="18"/>
      <c r="I17" s="18"/>
      <c r="J17" s="18"/>
      <c r="K17" s="18"/>
      <c r="L17" s="18"/>
      <c r="M17" s="18"/>
      <c r="N17" s="18"/>
      <c r="O17" s="18"/>
      <c r="P17" s="18"/>
      <c r="Q17" s="18"/>
      <c r="R17" s="18"/>
      <c r="S17" s="19"/>
      <c r="T17" s="18"/>
      <c r="U17" s="20"/>
    </row>
    <row r="18" spans="2:21" x14ac:dyDescent="0.15">
      <c r="B18" s="42"/>
      <c r="C18" s="41"/>
      <c r="D18" s="21"/>
      <c r="E18" s="25">
        <f>IFERROR(E17/$D17*100,0)</f>
        <v>23.295454545454543</v>
      </c>
      <c r="F18" s="22">
        <f>IFERROR(F17/$D17*100,0)</f>
        <v>76.704545454545453</v>
      </c>
      <c r="G18" s="22">
        <f>IFERROR(G17/$D17*100,0)</f>
        <v>0</v>
      </c>
      <c r="H18" s="22"/>
      <c r="I18" s="22"/>
      <c r="J18" s="22"/>
      <c r="K18" s="22"/>
      <c r="L18" s="22"/>
      <c r="M18" s="22"/>
      <c r="N18" s="22"/>
      <c r="O18" s="22"/>
      <c r="P18" s="22"/>
      <c r="Q18" s="22"/>
      <c r="R18" s="22"/>
      <c r="S18" s="23"/>
      <c r="T18" s="22"/>
      <c r="U18" s="24"/>
    </row>
    <row r="19" spans="2:21" x14ac:dyDescent="0.15">
      <c r="B19" s="42"/>
      <c r="C19" s="40" t="s">
        <v>102</v>
      </c>
      <c r="D19" s="16">
        <v>230</v>
      </c>
      <c r="E19" s="17">
        <v>110</v>
      </c>
      <c r="F19" s="18">
        <v>119</v>
      </c>
      <c r="G19" s="18">
        <v>1</v>
      </c>
      <c r="H19" s="18"/>
      <c r="I19" s="18"/>
      <c r="J19" s="18"/>
      <c r="K19" s="18"/>
      <c r="L19" s="18"/>
      <c r="M19" s="18"/>
      <c r="N19" s="18"/>
      <c r="O19" s="18"/>
      <c r="P19" s="18"/>
      <c r="Q19" s="18"/>
      <c r="R19" s="18"/>
      <c r="S19" s="19"/>
      <c r="T19" s="18"/>
      <c r="U19" s="20"/>
    </row>
    <row r="20" spans="2:21" x14ac:dyDescent="0.15">
      <c r="B20" s="42"/>
      <c r="C20" s="41"/>
      <c r="D20" s="21"/>
      <c r="E20" s="25">
        <f>IFERROR(E19/$D19*100,0)</f>
        <v>47.826086956521742</v>
      </c>
      <c r="F20" s="22">
        <f>IFERROR(F19/$D19*100,0)</f>
        <v>51.739130434782609</v>
      </c>
      <c r="G20" s="22">
        <f>IFERROR(G19/$D19*100,0)</f>
        <v>0.43478260869565216</v>
      </c>
      <c r="H20" s="22"/>
      <c r="I20" s="22"/>
      <c r="J20" s="22"/>
      <c r="K20" s="22"/>
      <c r="L20" s="22"/>
      <c r="M20" s="22"/>
      <c r="N20" s="22"/>
      <c r="O20" s="22"/>
      <c r="P20" s="22"/>
      <c r="Q20" s="22"/>
      <c r="R20" s="22"/>
      <c r="S20" s="23"/>
      <c r="T20" s="22"/>
      <c r="U20" s="24"/>
    </row>
    <row r="21" spans="2:21" x14ac:dyDescent="0.15">
      <c r="B21" s="42"/>
      <c r="C21" s="40" t="s">
        <v>103</v>
      </c>
      <c r="D21" s="16">
        <v>336</v>
      </c>
      <c r="E21" s="17">
        <v>191</v>
      </c>
      <c r="F21" s="18">
        <v>142</v>
      </c>
      <c r="G21" s="18">
        <v>3</v>
      </c>
      <c r="H21" s="18"/>
      <c r="I21" s="18"/>
      <c r="J21" s="18"/>
      <c r="K21" s="18"/>
      <c r="L21" s="18"/>
      <c r="M21" s="18"/>
      <c r="N21" s="18"/>
      <c r="O21" s="18"/>
      <c r="P21" s="18"/>
      <c r="Q21" s="18"/>
      <c r="R21" s="18"/>
      <c r="S21" s="19"/>
      <c r="T21" s="18"/>
      <c r="U21" s="20"/>
    </row>
    <row r="22" spans="2:21" x14ac:dyDescent="0.15">
      <c r="B22" s="42"/>
      <c r="C22" s="41"/>
      <c r="D22" s="21"/>
      <c r="E22" s="25">
        <f>IFERROR(E21/$D21*100,0)</f>
        <v>56.845238095238095</v>
      </c>
      <c r="F22" s="22">
        <f>IFERROR(F21/$D21*100,0)</f>
        <v>42.261904761904759</v>
      </c>
      <c r="G22" s="22">
        <f>IFERROR(G21/$D21*100,0)</f>
        <v>0.89285714285714279</v>
      </c>
      <c r="H22" s="22"/>
      <c r="I22" s="22"/>
      <c r="J22" s="22"/>
      <c r="K22" s="22"/>
      <c r="L22" s="22"/>
      <c r="M22" s="22"/>
      <c r="N22" s="22"/>
      <c r="O22" s="22"/>
      <c r="P22" s="22"/>
      <c r="Q22" s="22"/>
      <c r="R22" s="22"/>
      <c r="S22" s="23"/>
      <c r="T22" s="22"/>
      <c r="U22" s="24"/>
    </row>
    <row r="23" spans="2:21" x14ac:dyDescent="0.15">
      <c r="B23" s="42"/>
      <c r="C23" s="40" t="s">
        <v>104</v>
      </c>
      <c r="D23" s="16">
        <v>459</v>
      </c>
      <c r="E23" s="17">
        <v>299</v>
      </c>
      <c r="F23" s="18">
        <v>155</v>
      </c>
      <c r="G23" s="18">
        <v>5</v>
      </c>
      <c r="H23" s="18"/>
      <c r="I23" s="18"/>
      <c r="J23" s="18"/>
      <c r="K23" s="18"/>
      <c r="L23" s="18"/>
      <c r="M23" s="18"/>
      <c r="N23" s="18"/>
      <c r="O23" s="18"/>
      <c r="P23" s="18"/>
      <c r="Q23" s="18"/>
      <c r="R23" s="18"/>
      <c r="S23" s="19"/>
      <c r="T23" s="18"/>
      <c r="U23" s="20"/>
    </row>
    <row r="24" spans="2:21" x14ac:dyDescent="0.15">
      <c r="B24" s="42"/>
      <c r="C24" s="41"/>
      <c r="D24" s="21"/>
      <c r="E24" s="25">
        <f>IFERROR(E23/$D23*100,0)</f>
        <v>65.141612200435731</v>
      </c>
      <c r="F24" s="22">
        <f>IFERROR(F23/$D23*100,0)</f>
        <v>33.769063180827885</v>
      </c>
      <c r="G24" s="22">
        <f>IFERROR(G23/$D23*100,0)</f>
        <v>1.0893246187363834</v>
      </c>
      <c r="H24" s="22"/>
      <c r="I24" s="22"/>
      <c r="J24" s="22"/>
      <c r="K24" s="22"/>
      <c r="L24" s="22"/>
      <c r="M24" s="22"/>
      <c r="N24" s="22"/>
      <c r="O24" s="22"/>
      <c r="P24" s="22"/>
      <c r="Q24" s="22"/>
      <c r="R24" s="22"/>
      <c r="S24" s="23"/>
      <c r="T24" s="22"/>
      <c r="U24" s="24"/>
    </row>
    <row r="25" spans="2:21" x14ac:dyDescent="0.15">
      <c r="B25" s="42"/>
      <c r="C25" s="40" t="s">
        <v>105</v>
      </c>
      <c r="D25" s="16">
        <v>512</v>
      </c>
      <c r="E25" s="17">
        <v>352</v>
      </c>
      <c r="F25" s="18">
        <v>148</v>
      </c>
      <c r="G25" s="18">
        <v>12</v>
      </c>
      <c r="H25" s="18"/>
      <c r="I25" s="18"/>
      <c r="J25" s="18"/>
      <c r="K25" s="18"/>
      <c r="L25" s="18"/>
      <c r="M25" s="18"/>
      <c r="N25" s="18"/>
      <c r="O25" s="18"/>
      <c r="P25" s="18"/>
      <c r="Q25" s="18"/>
      <c r="R25" s="18"/>
      <c r="S25" s="19"/>
      <c r="T25" s="18"/>
      <c r="U25" s="20"/>
    </row>
    <row r="26" spans="2:21" x14ac:dyDescent="0.15">
      <c r="B26" s="42"/>
      <c r="C26" s="41"/>
      <c r="D26" s="21"/>
      <c r="E26" s="25">
        <f>IFERROR(E25/$D25*100,0)</f>
        <v>68.75</v>
      </c>
      <c r="F26" s="22">
        <f>IFERROR(F25/$D25*100,0)</f>
        <v>28.90625</v>
      </c>
      <c r="G26" s="22">
        <f>IFERROR(G25/$D25*100,0)</f>
        <v>2.34375</v>
      </c>
      <c r="H26" s="22"/>
      <c r="I26" s="22"/>
      <c r="J26" s="22"/>
      <c r="K26" s="22"/>
      <c r="L26" s="22"/>
      <c r="M26" s="22"/>
      <c r="N26" s="22"/>
      <c r="O26" s="22"/>
      <c r="P26" s="22"/>
      <c r="Q26" s="22"/>
      <c r="R26" s="22"/>
      <c r="S26" s="23"/>
      <c r="T26" s="22"/>
      <c r="U26" s="24"/>
    </row>
    <row r="27" spans="2:21" ht="9.75" customHeight="1" x14ac:dyDescent="0.15">
      <c r="B27" s="42"/>
      <c r="C27" s="40" t="s">
        <v>38</v>
      </c>
      <c r="D27" s="16">
        <v>793</v>
      </c>
      <c r="E27" s="17">
        <v>549</v>
      </c>
      <c r="F27" s="18">
        <v>206</v>
      </c>
      <c r="G27" s="18">
        <v>38</v>
      </c>
      <c r="H27" s="18"/>
      <c r="I27" s="18"/>
      <c r="J27" s="18"/>
      <c r="K27" s="18"/>
      <c r="L27" s="18"/>
      <c r="M27" s="18"/>
      <c r="N27" s="18"/>
      <c r="O27" s="18"/>
      <c r="P27" s="18"/>
      <c r="Q27" s="18"/>
      <c r="R27" s="18"/>
      <c r="S27" s="19"/>
      <c r="T27" s="18"/>
      <c r="U27" s="20"/>
    </row>
    <row r="28" spans="2:21" x14ac:dyDescent="0.15">
      <c r="B28" s="42"/>
      <c r="C28" s="41"/>
      <c r="D28" s="21"/>
      <c r="E28" s="25">
        <f>IFERROR(E27/$D27*100,0)</f>
        <v>69.230769230769226</v>
      </c>
      <c r="F28" s="22">
        <f>IFERROR(F27/$D27*100,0)</f>
        <v>25.977301387137452</v>
      </c>
      <c r="G28" s="22">
        <f>IFERROR(G27/$D27*100,0)</f>
        <v>4.7919293820933166</v>
      </c>
      <c r="H28" s="22"/>
      <c r="I28" s="22"/>
      <c r="J28" s="22"/>
      <c r="K28" s="22"/>
      <c r="L28" s="22"/>
      <c r="M28" s="22"/>
      <c r="N28" s="22"/>
      <c r="O28" s="22"/>
      <c r="P28" s="22"/>
      <c r="Q28" s="22"/>
      <c r="R28" s="22"/>
      <c r="S28" s="23"/>
      <c r="T28" s="22"/>
      <c r="U28" s="24"/>
    </row>
    <row r="29" spans="2:21" x14ac:dyDescent="0.15">
      <c r="B29" s="42"/>
      <c r="C29" s="40" t="s">
        <v>0</v>
      </c>
      <c r="D29" s="16">
        <v>27</v>
      </c>
      <c r="E29" s="17">
        <v>13</v>
      </c>
      <c r="F29" s="18">
        <v>7</v>
      </c>
      <c r="G29" s="18">
        <v>7</v>
      </c>
      <c r="H29" s="18"/>
      <c r="I29" s="18"/>
      <c r="J29" s="18"/>
      <c r="K29" s="18"/>
      <c r="L29" s="18"/>
      <c r="M29" s="18"/>
      <c r="N29" s="18"/>
      <c r="O29" s="18"/>
      <c r="P29" s="18"/>
      <c r="Q29" s="18"/>
      <c r="R29" s="18"/>
      <c r="S29" s="19"/>
      <c r="T29" s="18"/>
      <c r="U29" s="20"/>
    </row>
    <row r="30" spans="2:21" x14ac:dyDescent="0.15">
      <c r="B30" s="43"/>
      <c r="C30" s="41"/>
      <c r="D30" s="21"/>
      <c r="E30" s="25">
        <f>IFERROR(E29/$D29*100,0)</f>
        <v>48.148148148148145</v>
      </c>
      <c r="F30" s="22">
        <f>IFERROR(F29/$D29*100,0)</f>
        <v>25.925925925925924</v>
      </c>
      <c r="G30" s="22">
        <f>IFERROR(G29/$D29*100,0)</f>
        <v>25.925925925925924</v>
      </c>
      <c r="H30" s="22"/>
      <c r="I30" s="22"/>
      <c r="J30" s="22"/>
      <c r="K30" s="22"/>
      <c r="L30" s="22"/>
      <c r="M30" s="22"/>
      <c r="N30" s="22"/>
      <c r="O30" s="22"/>
      <c r="P30" s="22"/>
      <c r="Q30" s="22"/>
      <c r="R30" s="22"/>
      <c r="S30" s="23"/>
      <c r="T30" s="22"/>
      <c r="U30" s="24"/>
    </row>
    <row r="31" spans="2:21" x14ac:dyDescent="0.15">
      <c r="B31" s="44" t="s">
        <v>24</v>
      </c>
      <c r="C31" s="40" t="s">
        <v>4</v>
      </c>
      <c r="D31" s="16">
        <v>303</v>
      </c>
      <c r="E31" s="17">
        <v>155</v>
      </c>
      <c r="F31" s="18">
        <v>143</v>
      </c>
      <c r="G31" s="18">
        <v>5</v>
      </c>
      <c r="H31" s="18"/>
      <c r="I31" s="18"/>
      <c r="J31" s="18"/>
      <c r="K31" s="18"/>
      <c r="L31" s="18"/>
      <c r="M31" s="18"/>
      <c r="N31" s="18"/>
      <c r="O31" s="18"/>
      <c r="P31" s="18"/>
      <c r="Q31" s="18"/>
      <c r="R31" s="18"/>
      <c r="S31" s="19"/>
      <c r="T31" s="18"/>
      <c r="U31" s="20"/>
    </row>
    <row r="32" spans="2:21" x14ac:dyDescent="0.15">
      <c r="B32" s="45"/>
      <c r="C32" s="41"/>
      <c r="D32" s="21"/>
      <c r="E32" s="25">
        <f>IFERROR(E31/$D31*100,0)</f>
        <v>51.155115511551152</v>
      </c>
      <c r="F32" s="22">
        <f>IFERROR(F31/$D31*100,0)</f>
        <v>47.194719471947195</v>
      </c>
      <c r="G32" s="22">
        <f>IFERROR(G31/$D31*100,0)</f>
        <v>1.6501650165016499</v>
      </c>
      <c r="H32" s="22"/>
      <c r="I32" s="22"/>
      <c r="J32" s="22"/>
      <c r="K32" s="22"/>
      <c r="L32" s="22"/>
      <c r="M32" s="22"/>
      <c r="N32" s="22"/>
      <c r="O32" s="22"/>
      <c r="P32" s="22"/>
      <c r="Q32" s="22"/>
      <c r="R32" s="22"/>
      <c r="S32" s="23"/>
      <c r="T32" s="22"/>
      <c r="U32" s="24"/>
    </row>
    <row r="33" spans="2:21" x14ac:dyDescent="0.15">
      <c r="B33" s="45"/>
      <c r="C33" s="40" t="s">
        <v>5</v>
      </c>
      <c r="D33" s="16">
        <v>370</v>
      </c>
      <c r="E33" s="17">
        <v>243</v>
      </c>
      <c r="F33" s="18">
        <v>119</v>
      </c>
      <c r="G33" s="18">
        <v>8</v>
      </c>
      <c r="H33" s="18"/>
      <c r="I33" s="18"/>
      <c r="J33" s="18"/>
      <c r="K33" s="18"/>
      <c r="L33" s="18"/>
      <c r="M33" s="18"/>
      <c r="N33" s="18"/>
      <c r="O33" s="18"/>
      <c r="P33" s="18"/>
      <c r="Q33" s="18"/>
      <c r="R33" s="18"/>
      <c r="S33" s="19"/>
      <c r="T33" s="18"/>
      <c r="U33" s="20"/>
    </row>
    <row r="34" spans="2:21" x14ac:dyDescent="0.15">
      <c r="B34" s="45"/>
      <c r="C34" s="41"/>
      <c r="D34" s="21"/>
      <c r="E34" s="25">
        <f>IFERROR(E33/$D33*100,0)</f>
        <v>65.675675675675677</v>
      </c>
      <c r="F34" s="22">
        <f>IFERROR(F33/$D33*100,0)</f>
        <v>32.162162162162161</v>
      </c>
      <c r="G34" s="22">
        <f>IFERROR(G33/$D33*100,0)</f>
        <v>2.1621621621621623</v>
      </c>
      <c r="H34" s="22"/>
      <c r="I34" s="22"/>
      <c r="J34" s="22"/>
      <c r="K34" s="22"/>
      <c r="L34" s="22"/>
      <c r="M34" s="22"/>
      <c r="N34" s="22"/>
      <c r="O34" s="22"/>
      <c r="P34" s="22"/>
      <c r="Q34" s="22"/>
      <c r="R34" s="22"/>
      <c r="S34" s="23"/>
      <c r="T34" s="22"/>
      <c r="U34" s="24"/>
    </row>
    <row r="35" spans="2:21" x14ac:dyDescent="0.15">
      <c r="B35" s="45"/>
      <c r="C35" s="40" t="s">
        <v>6</v>
      </c>
      <c r="D35" s="16">
        <v>301</v>
      </c>
      <c r="E35" s="17">
        <v>192</v>
      </c>
      <c r="F35" s="18">
        <v>101</v>
      </c>
      <c r="G35" s="18">
        <v>8</v>
      </c>
      <c r="H35" s="18"/>
      <c r="I35" s="18"/>
      <c r="J35" s="18"/>
      <c r="K35" s="18"/>
      <c r="L35" s="18"/>
      <c r="M35" s="18"/>
      <c r="N35" s="18"/>
      <c r="O35" s="18"/>
      <c r="P35" s="18"/>
      <c r="Q35" s="18"/>
      <c r="R35" s="18"/>
      <c r="S35" s="19"/>
      <c r="T35" s="18"/>
      <c r="U35" s="20"/>
    </row>
    <row r="36" spans="2:21" x14ac:dyDescent="0.15">
      <c r="B36" s="45"/>
      <c r="C36" s="41"/>
      <c r="D36" s="21"/>
      <c r="E36" s="25">
        <f>IFERROR(E35/$D35*100,0)</f>
        <v>63.787375415282391</v>
      </c>
      <c r="F36" s="22">
        <f>IFERROR(F35/$D35*100,0)</f>
        <v>33.554817275747503</v>
      </c>
      <c r="G36" s="22">
        <f>IFERROR(G35/$D35*100,0)</f>
        <v>2.6578073089700998</v>
      </c>
      <c r="H36" s="22"/>
      <c r="I36" s="22"/>
      <c r="J36" s="22"/>
      <c r="K36" s="22"/>
      <c r="L36" s="22"/>
      <c r="M36" s="22"/>
      <c r="N36" s="22"/>
      <c r="O36" s="22"/>
      <c r="P36" s="22"/>
      <c r="Q36" s="22"/>
      <c r="R36" s="22"/>
      <c r="S36" s="23"/>
      <c r="T36" s="22"/>
      <c r="U36" s="24"/>
    </row>
    <row r="37" spans="2:21" x14ac:dyDescent="0.15">
      <c r="B37" s="45"/>
      <c r="C37" s="40" t="s">
        <v>7</v>
      </c>
      <c r="D37" s="16">
        <v>265</v>
      </c>
      <c r="E37" s="17">
        <v>149</v>
      </c>
      <c r="F37" s="18">
        <v>114</v>
      </c>
      <c r="G37" s="18">
        <v>2</v>
      </c>
      <c r="H37" s="18"/>
      <c r="I37" s="18"/>
      <c r="J37" s="18"/>
      <c r="K37" s="18"/>
      <c r="L37" s="18"/>
      <c r="M37" s="18"/>
      <c r="N37" s="18"/>
      <c r="O37" s="18"/>
      <c r="P37" s="18"/>
      <c r="Q37" s="18"/>
      <c r="R37" s="18"/>
      <c r="S37" s="19"/>
      <c r="T37" s="18"/>
      <c r="U37" s="20"/>
    </row>
    <row r="38" spans="2:21" x14ac:dyDescent="0.15">
      <c r="B38" s="45"/>
      <c r="C38" s="41"/>
      <c r="D38" s="21"/>
      <c r="E38" s="25">
        <f>IFERROR(E37/$D37*100,0)</f>
        <v>56.226415094339622</v>
      </c>
      <c r="F38" s="22">
        <f>IFERROR(F37/$D37*100,0)</f>
        <v>43.018867924528301</v>
      </c>
      <c r="G38" s="22">
        <f>IFERROR(G37/$D37*100,0)</f>
        <v>0.75471698113207553</v>
      </c>
      <c r="H38" s="22"/>
      <c r="I38" s="22"/>
      <c r="J38" s="22"/>
      <c r="K38" s="22"/>
      <c r="L38" s="22"/>
      <c r="M38" s="22"/>
      <c r="N38" s="22"/>
      <c r="O38" s="22"/>
      <c r="P38" s="22"/>
      <c r="Q38" s="22"/>
      <c r="R38" s="22"/>
      <c r="S38" s="23"/>
      <c r="T38" s="22"/>
      <c r="U38" s="24"/>
    </row>
    <row r="39" spans="2:21" x14ac:dyDescent="0.15">
      <c r="B39" s="45"/>
      <c r="C39" s="40" t="s">
        <v>8</v>
      </c>
      <c r="D39" s="16">
        <v>181</v>
      </c>
      <c r="E39" s="17">
        <v>109</v>
      </c>
      <c r="F39" s="18">
        <v>67</v>
      </c>
      <c r="G39" s="18">
        <v>5</v>
      </c>
      <c r="H39" s="18"/>
      <c r="I39" s="18"/>
      <c r="J39" s="18"/>
      <c r="K39" s="18"/>
      <c r="L39" s="18"/>
      <c r="M39" s="18"/>
      <c r="N39" s="18"/>
      <c r="O39" s="18"/>
      <c r="P39" s="18"/>
      <c r="Q39" s="18"/>
      <c r="R39" s="18"/>
      <c r="S39" s="19"/>
      <c r="T39" s="18"/>
      <c r="U39" s="20"/>
    </row>
    <row r="40" spans="2:21" x14ac:dyDescent="0.15">
      <c r="B40" s="45"/>
      <c r="C40" s="41"/>
      <c r="D40" s="21"/>
      <c r="E40" s="25">
        <f>IFERROR(E39/$D39*100,0)</f>
        <v>60.22099447513812</v>
      </c>
      <c r="F40" s="22">
        <f>IFERROR(F39/$D39*100,0)</f>
        <v>37.016574585635361</v>
      </c>
      <c r="G40" s="22">
        <f>IFERROR(G39/$D39*100,0)</f>
        <v>2.7624309392265194</v>
      </c>
      <c r="H40" s="22"/>
      <c r="I40" s="22"/>
      <c r="J40" s="22"/>
      <c r="K40" s="22"/>
      <c r="L40" s="22"/>
      <c r="M40" s="22"/>
      <c r="N40" s="22"/>
      <c r="O40" s="22"/>
      <c r="P40" s="22"/>
      <c r="Q40" s="22"/>
      <c r="R40" s="22"/>
      <c r="S40" s="23"/>
      <c r="T40" s="22"/>
      <c r="U40" s="24"/>
    </row>
    <row r="41" spans="2:21" x14ac:dyDescent="0.15">
      <c r="B41" s="45"/>
      <c r="C41" s="40" t="s">
        <v>9</v>
      </c>
      <c r="D41" s="16">
        <v>289</v>
      </c>
      <c r="E41" s="17">
        <v>155</v>
      </c>
      <c r="F41" s="18">
        <v>124</v>
      </c>
      <c r="G41" s="18">
        <v>10</v>
      </c>
      <c r="H41" s="18"/>
      <c r="I41" s="18"/>
      <c r="J41" s="18"/>
      <c r="K41" s="18"/>
      <c r="L41" s="18"/>
      <c r="M41" s="18"/>
      <c r="N41" s="18"/>
      <c r="O41" s="18"/>
      <c r="P41" s="18"/>
      <c r="Q41" s="18"/>
      <c r="R41" s="18"/>
      <c r="S41" s="19"/>
      <c r="T41" s="18"/>
      <c r="U41" s="20"/>
    </row>
    <row r="42" spans="2:21" x14ac:dyDescent="0.15">
      <c r="B42" s="45"/>
      <c r="C42" s="41"/>
      <c r="D42" s="21"/>
      <c r="E42" s="25">
        <f>IFERROR(E41/$D41*100,0)</f>
        <v>53.633217993079583</v>
      </c>
      <c r="F42" s="22">
        <f>IFERROR(F41/$D41*100,0)</f>
        <v>42.906574394463668</v>
      </c>
      <c r="G42" s="22">
        <f>IFERROR(G41/$D41*100,0)</f>
        <v>3.4602076124567476</v>
      </c>
      <c r="H42" s="22"/>
      <c r="I42" s="22"/>
      <c r="J42" s="22"/>
      <c r="K42" s="22"/>
      <c r="L42" s="22"/>
      <c r="M42" s="22"/>
      <c r="N42" s="22"/>
      <c r="O42" s="22"/>
      <c r="P42" s="22"/>
      <c r="Q42" s="22"/>
      <c r="R42" s="22"/>
      <c r="S42" s="23"/>
      <c r="T42" s="22"/>
      <c r="U42" s="24"/>
    </row>
    <row r="43" spans="2:21" x14ac:dyDescent="0.15">
      <c r="B43" s="45"/>
      <c r="C43" s="40" t="s">
        <v>10</v>
      </c>
      <c r="D43" s="16">
        <v>138</v>
      </c>
      <c r="E43" s="17">
        <v>105</v>
      </c>
      <c r="F43" s="18">
        <v>28</v>
      </c>
      <c r="G43" s="18">
        <v>5</v>
      </c>
      <c r="H43" s="18"/>
      <c r="I43" s="18"/>
      <c r="J43" s="18"/>
      <c r="K43" s="18"/>
      <c r="L43" s="18"/>
      <c r="M43" s="18"/>
      <c r="N43" s="18"/>
      <c r="O43" s="18"/>
      <c r="P43" s="18"/>
      <c r="Q43" s="18"/>
      <c r="R43" s="18"/>
      <c r="S43" s="19"/>
      <c r="T43" s="18"/>
      <c r="U43" s="20"/>
    </row>
    <row r="44" spans="2:21" x14ac:dyDescent="0.15">
      <c r="B44" s="45"/>
      <c r="C44" s="41"/>
      <c r="D44" s="21"/>
      <c r="E44" s="25">
        <f>IFERROR(E43/$D43*100,0)</f>
        <v>76.08695652173914</v>
      </c>
      <c r="F44" s="22">
        <f>IFERROR(F43/$D43*100,0)</f>
        <v>20.289855072463769</v>
      </c>
      <c r="G44" s="22">
        <f>IFERROR(G43/$D43*100,0)</f>
        <v>3.6231884057971016</v>
      </c>
      <c r="H44" s="22"/>
      <c r="I44" s="22"/>
      <c r="J44" s="22"/>
      <c r="K44" s="22"/>
      <c r="L44" s="22"/>
      <c r="M44" s="22"/>
      <c r="N44" s="22"/>
      <c r="O44" s="22"/>
      <c r="P44" s="22"/>
      <c r="Q44" s="22"/>
      <c r="R44" s="22"/>
      <c r="S44" s="23"/>
      <c r="T44" s="22"/>
      <c r="U44" s="24"/>
    </row>
    <row r="45" spans="2:21" x14ac:dyDescent="0.15">
      <c r="B45" s="45"/>
      <c r="C45" s="40" t="s">
        <v>11</v>
      </c>
      <c r="D45" s="16">
        <v>185</v>
      </c>
      <c r="E45" s="17">
        <v>118</v>
      </c>
      <c r="F45" s="18">
        <v>60</v>
      </c>
      <c r="G45" s="18">
        <v>7</v>
      </c>
      <c r="H45" s="18"/>
      <c r="I45" s="18"/>
      <c r="J45" s="18"/>
      <c r="K45" s="18"/>
      <c r="L45" s="18"/>
      <c r="M45" s="18"/>
      <c r="N45" s="18"/>
      <c r="O45" s="18"/>
      <c r="P45" s="18"/>
      <c r="Q45" s="18"/>
      <c r="R45" s="18"/>
      <c r="S45" s="19"/>
      <c r="T45" s="18"/>
      <c r="U45" s="20"/>
    </row>
    <row r="46" spans="2:21" x14ac:dyDescent="0.15">
      <c r="B46" s="45"/>
      <c r="C46" s="41"/>
      <c r="D46" s="21"/>
      <c r="E46" s="25">
        <f>IFERROR(E45/$D45*100,0)</f>
        <v>63.78378378378379</v>
      </c>
      <c r="F46" s="22">
        <f>IFERROR(F45/$D45*100,0)</f>
        <v>32.432432432432435</v>
      </c>
      <c r="G46" s="22">
        <f>IFERROR(G45/$D45*100,0)</f>
        <v>3.7837837837837842</v>
      </c>
      <c r="H46" s="22"/>
      <c r="I46" s="22"/>
      <c r="J46" s="22"/>
      <c r="K46" s="22"/>
      <c r="L46" s="22"/>
      <c r="M46" s="22"/>
      <c r="N46" s="22"/>
      <c r="O46" s="22"/>
      <c r="P46" s="22"/>
      <c r="Q46" s="22"/>
      <c r="R46" s="22"/>
      <c r="S46" s="23"/>
      <c r="T46" s="22"/>
      <c r="U46" s="24"/>
    </row>
    <row r="47" spans="2:21" x14ac:dyDescent="0.15">
      <c r="B47" s="45"/>
      <c r="C47" s="40" t="s">
        <v>12</v>
      </c>
      <c r="D47" s="16">
        <v>285</v>
      </c>
      <c r="E47" s="17">
        <v>187</v>
      </c>
      <c r="F47" s="18">
        <v>93</v>
      </c>
      <c r="G47" s="18">
        <v>5</v>
      </c>
      <c r="H47" s="18"/>
      <c r="I47" s="18"/>
      <c r="J47" s="18"/>
      <c r="K47" s="18"/>
      <c r="L47" s="18"/>
      <c r="M47" s="18"/>
      <c r="N47" s="18"/>
      <c r="O47" s="18"/>
      <c r="P47" s="18"/>
      <c r="Q47" s="18"/>
      <c r="R47" s="18"/>
      <c r="S47" s="19"/>
      <c r="T47" s="18"/>
      <c r="U47" s="20"/>
    </row>
    <row r="48" spans="2:21" x14ac:dyDescent="0.15">
      <c r="B48" s="45"/>
      <c r="C48" s="41"/>
      <c r="D48" s="21"/>
      <c r="E48" s="25">
        <f>IFERROR(E47/$D47*100,0)</f>
        <v>65.614035087719301</v>
      </c>
      <c r="F48" s="22">
        <f>IFERROR(F47/$D47*100,0)</f>
        <v>32.631578947368425</v>
      </c>
      <c r="G48" s="22">
        <f>IFERROR(G47/$D47*100,0)</f>
        <v>1.7543859649122806</v>
      </c>
      <c r="H48" s="22"/>
      <c r="I48" s="22"/>
      <c r="J48" s="22"/>
      <c r="K48" s="22"/>
      <c r="L48" s="22"/>
      <c r="M48" s="22"/>
      <c r="N48" s="22"/>
      <c r="O48" s="22"/>
      <c r="P48" s="22"/>
      <c r="Q48" s="22"/>
      <c r="R48" s="22"/>
      <c r="S48" s="23"/>
      <c r="T48" s="22"/>
      <c r="U48" s="24"/>
    </row>
    <row r="49" spans="2:21" ht="9.75" customHeight="1" x14ac:dyDescent="0.15">
      <c r="B49" s="45"/>
      <c r="C49" s="40" t="s">
        <v>13</v>
      </c>
      <c r="D49" s="16">
        <v>191</v>
      </c>
      <c r="E49" s="17">
        <v>131</v>
      </c>
      <c r="F49" s="18">
        <v>54</v>
      </c>
      <c r="G49" s="18">
        <v>6</v>
      </c>
      <c r="H49" s="18"/>
      <c r="I49" s="18"/>
      <c r="J49" s="18"/>
      <c r="K49" s="18"/>
      <c r="L49" s="18"/>
      <c r="M49" s="18"/>
      <c r="N49" s="18"/>
      <c r="O49" s="18"/>
      <c r="P49" s="18"/>
      <c r="Q49" s="18"/>
      <c r="R49" s="18"/>
      <c r="S49" s="19"/>
      <c r="T49" s="18"/>
      <c r="U49" s="20"/>
    </row>
    <row r="50" spans="2:21" x14ac:dyDescent="0.15">
      <c r="B50" s="45"/>
      <c r="C50" s="41"/>
      <c r="D50" s="21"/>
      <c r="E50" s="25">
        <f>IFERROR(E49/$D49*100,0)</f>
        <v>68.586387434554979</v>
      </c>
      <c r="F50" s="22">
        <f>IFERROR(F49/$D49*100,0)</f>
        <v>28.272251308900525</v>
      </c>
      <c r="G50" s="22">
        <f>IFERROR(G49/$D49*100,0)</f>
        <v>3.1413612565445024</v>
      </c>
      <c r="H50" s="22"/>
      <c r="I50" s="22"/>
      <c r="J50" s="22"/>
      <c r="K50" s="22"/>
      <c r="L50" s="22"/>
      <c r="M50" s="22"/>
      <c r="N50" s="22"/>
      <c r="O50" s="22"/>
      <c r="P50" s="22"/>
      <c r="Q50" s="22"/>
      <c r="R50" s="22"/>
      <c r="S50" s="23"/>
      <c r="T50" s="22"/>
      <c r="U50" s="24"/>
    </row>
    <row r="51" spans="2:21" x14ac:dyDescent="0.15">
      <c r="B51" s="45"/>
      <c r="C51" s="40" t="s">
        <v>0</v>
      </c>
      <c r="D51" s="16">
        <v>25</v>
      </c>
      <c r="E51" s="17">
        <v>11</v>
      </c>
      <c r="F51" s="18">
        <v>9</v>
      </c>
      <c r="G51" s="18">
        <v>5</v>
      </c>
      <c r="H51" s="18"/>
      <c r="I51" s="18"/>
      <c r="J51" s="18"/>
      <c r="K51" s="18"/>
      <c r="L51" s="18"/>
      <c r="M51" s="18"/>
      <c r="N51" s="18"/>
      <c r="O51" s="18"/>
      <c r="P51" s="18"/>
      <c r="Q51" s="18"/>
      <c r="R51" s="18"/>
      <c r="S51" s="19"/>
      <c r="T51" s="18"/>
      <c r="U51" s="20"/>
    </row>
    <row r="52" spans="2:21" x14ac:dyDescent="0.15">
      <c r="B52" s="46"/>
      <c r="C52" s="41"/>
      <c r="D52" s="21"/>
      <c r="E52" s="25">
        <f>IFERROR(E51/$D51*100,0)</f>
        <v>44</v>
      </c>
      <c r="F52" s="22">
        <f>IFERROR(F51/$D51*100,0)</f>
        <v>36</v>
      </c>
      <c r="G52" s="22">
        <f>IFERROR(G51/$D51*100,0)</f>
        <v>20</v>
      </c>
      <c r="H52" s="22"/>
      <c r="I52" s="22"/>
      <c r="J52" s="22"/>
      <c r="K52" s="22"/>
      <c r="L52" s="22"/>
      <c r="M52" s="22"/>
      <c r="N52" s="22"/>
      <c r="O52" s="22"/>
      <c r="P52" s="22"/>
      <c r="Q52" s="22"/>
      <c r="R52" s="22"/>
      <c r="S52" s="23"/>
      <c r="T52" s="22"/>
      <c r="U52" s="24"/>
    </row>
    <row r="53" spans="2:21" x14ac:dyDescent="0.15">
      <c r="B53" s="44" t="s">
        <v>25</v>
      </c>
      <c r="C53" s="40" t="s">
        <v>14</v>
      </c>
      <c r="D53" s="16">
        <v>730</v>
      </c>
      <c r="E53" s="17">
        <v>419</v>
      </c>
      <c r="F53" s="18">
        <v>302</v>
      </c>
      <c r="G53" s="18">
        <v>9</v>
      </c>
      <c r="H53" s="18"/>
      <c r="I53" s="18"/>
      <c r="J53" s="18"/>
      <c r="K53" s="18"/>
      <c r="L53" s="18"/>
      <c r="M53" s="18"/>
      <c r="N53" s="18"/>
      <c r="O53" s="18"/>
      <c r="P53" s="18"/>
      <c r="Q53" s="18"/>
      <c r="R53" s="18"/>
      <c r="S53" s="19"/>
      <c r="T53" s="18"/>
      <c r="U53" s="20"/>
    </row>
    <row r="54" spans="2:21" x14ac:dyDescent="0.15">
      <c r="B54" s="45"/>
      <c r="C54" s="41"/>
      <c r="D54" s="21"/>
      <c r="E54" s="25">
        <f>IFERROR(E53/$D53*100,0)</f>
        <v>57.397260273972606</v>
      </c>
      <c r="F54" s="22">
        <f>IFERROR(F53/$D53*100,0)</f>
        <v>41.369863013698634</v>
      </c>
      <c r="G54" s="22">
        <f>IFERROR(G53/$D53*100,0)</f>
        <v>1.2328767123287672</v>
      </c>
      <c r="H54" s="22"/>
      <c r="I54" s="22"/>
      <c r="J54" s="22"/>
      <c r="K54" s="22"/>
      <c r="L54" s="22"/>
      <c r="M54" s="22"/>
      <c r="N54" s="22"/>
      <c r="O54" s="22"/>
      <c r="P54" s="22"/>
      <c r="Q54" s="22"/>
      <c r="R54" s="22"/>
      <c r="S54" s="23"/>
      <c r="T54" s="22"/>
      <c r="U54" s="24"/>
    </row>
    <row r="55" spans="2:21" x14ac:dyDescent="0.15">
      <c r="B55" s="45"/>
      <c r="C55" s="40" t="s">
        <v>15</v>
      </c>
      <c r="D55" s="16">
        <v>82</v>
      </c>
      <c r="E55" s="17">
        <v>54</v>
      </c>
      <c r="F55" s="18">
        <v>28</v>
      </c>
      <c r="G55" s="18">
        <v>0</v>
      </c>
      <c r="H55" s="18"/>
      <c r="I55" s="18"/>
      <c r="J55" s="18"/>
      <c r="K55" s="18"/>
      <c r="L55" s="18"/>
      <c r="M55" s="18"/>
      <c r="N55" s="18"/>
      <c r="O55" s="18"/>
      <c r="P55" s="18"/>
      <c r="Q55" s="18"/>
      <c r="R55" s="18"/>
      <c r="S55" s="19"/>
      <c r="T55" s="18"/>
      <c r="U55" s="20"/>
    </row>
    <row r="56" spans="2:21" x14ac:dyDescent="0.15">
      <c r="B56" s="45"/>
      <c r="C56" s="41"/>
      <c r="D56" s="21"/>
      <c r="E56" s="25">
        <f>IFERROR(E55/$D55*100,0)</f>
        <v>65.853658536585371</v>
      </c>
      <c r="F56" s="22">
        <f>IFERROR(F55/$D55*100,0)</f>
        <v>34.146341463414636</v>
      </c>
      <c r="G56" s="22">
        <f>IFERROR(G55/$D55*100,0)</f>
        <v>0</v>
      </c>
      <c r="H56" s="22"/>
      <c r="I56" s="22"/>
      <c r="J56" s="22"/>
      <c r="K56" s="22"/>
      <c r="L56" s="22"/>
      <c r="M56" s="22"/>
      <c r="N56" s="22"/>
      <c r="O56" s="22"/>
      <c r="P56" s="22"/>
      <c r="Q56" s="22"/>
      <c r="R56" s="22"/>
      <c r="S56" s="23"/>
      <c r="T56" s="22"/>
      <c r="U56" s="24"/>
    </row>
    <row r="57" spans="2:21" x14ac:dyDescent="0.15">
      <c r="B57" s="45"/>
      <c r="C57" s="40" t="s">
        <v>16</v>
      </c>
      <c r="D57" s="16">
        <v>134</v>
      </c>
      <c r="E57" s="17">
        <v>76</v>
      </c>
      <c r="F57" s="18">
        <v>52</v>
      </c>
      <c r="G57" s="18">
        <v>6</v>
      </c>
      <c r="H57" s="18"/>
      <c r="I57" s="18"/>
      <c r="J57" s="18"/>
      <c r="K57" s="18"/>
      <c r="L57" s="18"/>
      <c r="M57" s="18"/>
      <c r="N57" s="18"/>
      <c r="O57" s="18"/>
      <c r="P57" s="18"/>
      <c r="Q57" s="18"/>
      <c r="R57" s="18"/>
      <c r="S57" s="19"/>
      <c r="T57" s="18"/>
      <c r="U57" s="20"/>
    </row>
    <row r="58" spans="2:21" x14ac:dyDescent="0.15">
      <c r="B58" s="45"/>
      <c r="C58" s="41"/>
      <c r="D58" s="21"/>
      <c r="E58" s="25">
        <f>IFERROR(E57/$D57*100,0)</f>
        <v>56.71641791044776</v>
      </c>
      <c r="F58" s="22">
        <f>IFERROR(F57/$D57*100,0)</f>
        <v>38.805970149253731</v>
      </c>
      <c r="G58" s="22">
        <f>IFERROR(G57/$D57*100,0)</f>
        <v>4.4776119402985071</v>
      </c>
      <c r="H58" s="22"/>
      <c r="I58" s="22"/>
      <c r="J58" s="22"/>
      <c r="K58" s="22"/>
      <c r="L58" s="22"/>
      <c r="M58" s="22"/>
      <c r="N58" s="22"/>
      <c r="O58" s="22"/>
      <c r="P58" s="22"/>
      <c r="Q58" s="22"/>
      <c r="R58" s="22"/>
      <c r="S58" s="23"/>
      <c r="T58" s="22"/>
      <c r="U58" s="24"/>
    </row>
    <row r="59" spans="2:21" x14ac:dyDescent="0.15">
      <c r="B59" s="45"/>
      <c r="C59" s="40" t="s">
        <v>17</v>
      </c>
      <c r="D59" s="16">
        <v>396</v>
      </c>
      <c r="E59" s="17">
        <v>240</v>
      </c>
      <c r="F59" s="18">
        <v>147</v>
      </c>
      <c r="G59" s="18">
        <v>9</v>
      </c>
      <c r="H59" s="18"/>
      <c r="I59" s="18"/>
      <c r="J59" s="18"/>
      <c r="K59" s="18"/>
      <c r="L59" s="18"/>
      <c r="M59" s="18"/>
      <c r="N59" s="18"/>
      <c r="O59" s="18"/>
      <c r="P59" s="18"/>
      <c r="Q59" s="18"/>
      <c r="R59" s="18"/>
      <c r="S59" s="19"/>
      <c r="T59" s="18"/>
      <c r="U59" s="20"/>
    </row>
    <row r="60" spans="2:21" x14ac:dyDescent="0.15">
      <c r="B60" s="45"/>
      <c r="C60" s="41"/>
      <c r="D60" s="21"/>
      <c r="E60" s="25">
        <f>IFERROR(E59/$D59*100,0)</f>
        <v>60.606060606060609</v>
      </c>
      <c r="F60" s="22">
        <f>IFERROR(F59/$D59*100,0)</f>
        <v>37.121212121212125</v>
      </c>
      <c r="G60" s="22">
        <f>IFERROR(G59/$D59*100,0)</f>
        <v>2.2727272727272729</v>
      </c>
      <c r="H60" s="22"/>
      <c r="I60" s="22"/>
      <c r="J60" s="22"/>
      <c r="K60" s="22"/>
      <c r="L60" s="22"/>
      <c r="M60" s="22"/>
      <c r="N60" s="22"/>
      <c r="O60" s="22"/>
      <c r="P60" s="22"/>
      <c r="Q60" s="22"/>
      <c r="R60" s="22"/>
      <c r="S60" s="23"/>
      <c r="T60" s="22"/>
      <c r="U60" s="24"/>
    </row>
    <row r="61" spans="2:21" x14ac:dyDescent="0.15">
      <c r="B61" s="45"/>
      <c r="C61" s="40" t="s">
        <v>18</v>
      </c>
      <c r="D61" s="16">
        <v>403</v>
      </c>
      <c r="E61" s="17">
        <v>277</v>
      </c>
      <c r="F61" s="18">
        <v>113</v>
      </c>
      <c r="G61" s="18">
        <v>13</v>
      </c>
      <c r="H61" s="18"/>
      <c r="I61" s="18"/>
      <c r="J61" s="18"/>
      <c r="K61" s="18"/>
      <c r="L61" s="18"/>
      <c r="M61" s="18"/>
      <c r="N61" s="18"/>
      <c r="O61" s="18"/>
      <c r="P61" s="18"/>
      <c r="Q61" s="18"/>
      <c r="R61" s="18"/>
      <c r="S61" s="19"/>
      <c r="T61" s="18"/>
      <c r="U61" s="20"/>
    </row>
    <row r="62" spans="2:21" x14ac:dyDescent="0.15">
      <c r="B62" s="45"/>
      <c r="C62" s="41"/>
      <c r="D62" s="21"/>
      <c r="E62" s="25">
        <f>IFERROR(E61/$D61*100,0)</f>
        <v>68.734491315136481</v>
      </c>
      <c r="F62" s="22">
        <f>IFERROR(F61/$D61*100,0)</f>
        <v>28.039702233250619</v>
      </c>
      <c r="G62" s="22">
        <f>IFERROR(G61/$D61*100,0)</f>
        <v>3.225806451612903</v>
      </c>
      <c r="H62" s="22"/>
      <c r="I62" s="22"/>
      <c r="J62" s="22"/>
      <c r="K62" s="22"/>
      <c r="L62" s="22"/>
      <c r="M62" s="22"/>
      <c r="N62" s="22"/>
      <c r="O62" s="22"/>
      <c r="P62" s="22"/>
      <c r="Q62" s="22"/>
      <c r="R62" s="22"/>
      <c r="S62" s="23"/>
      <c r="T62" s="22"/>
      <c r="U62" s="24"/>
    </row>
    <row r="63" spans="2:21" x14ac:dyDescent="0.15">
      <c r="B63" s="45"/>
      <c r="C63" s="40" t="s">
        <v>19</v>
      </c>
      <c r="D63" s="16">
        <v>47</v>
      </c>
      <c r="E63" s="17">
        <v>11</v>
      </c>
      <c r="F63" s="18">
        <v>36</v>
      </c>
      <c r="G63" s="18">
        <v>0</v>
      </c>
      <c r="H63" s="18"/>
      <c r="I63" s="18"/>
      <c r="J63" s="18"/>
      <c r="K63" s="18"/>
      <c r="L63" s="18"/>
      <c r="M63" s="18"/>
      <c r="N63" s="18"/>
      <c r="O63" s="18"/>
      <c r="P63" s="18"/>
      <c r="Q63" s="18"/>
      <c r="R63" s="18"/>
      <c r="S63" s="19"/>
      <c r="T63" s="18"/>
      <c r="U63" s="20"/>
    </row>
    <row r="64" spans="2:21" x14ac:dyDescent="0.15">
      <c r="B64" s="45"/>
      <c r="C64" s="41"/>
      <c r="D64" s="21"/>
      <c r="E64" s="25">
        <f>IFERROR(E63/$D63*100,0)</f>
        <v>23.404255319148938</v>
      </c>
      <c r="F64" s="22">
        <f>IFERROR(F63/$D63*100,0)</f>
        <v>76.59574468085107</v>
      </c>
      <c r="G64" s="22">
        <f>IFERROR(G63/$D63*100,0)</f>
        <v>0</v>
      </c>
      <c r="H64" s="22"/>
      <c r="I64" s="22"/>
      <c r="J64" s="22"/>
      <c r="K64" s="22"/>
      <c r="L64" s="22"/>
      <c r="M64" s="22"/>
      <c r="N64" s="22"/>
      <c r="O64" s="22"/>
      <c r="P64" s="22"/>
      <c r="Q64" s="22"/>
      <c r="R64" s="22"/>
      <c r="S64" s="23"/>
      <c r="T64" s="22"/>
      <c r="U64" s="24"/>
    </row>
    <row r="65" spans="2:21" x14ac:dyDescent="0.15">
      <c r="B65" s="45"/>
      <c r="C65" s="40" t="s">
        <v>20</v>
      </c>
      <c r="D65" s="16">
        <v>591</v>
      </c>
      <c r="E65" s="17">
        <v>390</v>
      </c>
      <c r="F65" s="18">
        <v>183</v>
      </c>
      <c r="G65" s="18">
        <v>18</v>
      </c>
      <c r="H65" s="18"/>
      <c r="I65" s="18"/>
      <c r="J65" s="18"/>
      <c r="K65" s="18"/>
      <c r="L65" s="18"/>
      <c r="M65" s="18"/>
      <c r="N65" s="18"/>
      <c r="O65" s="18"/>
      <c r="P65" s="18"/>
      <c r="Q65" s="18"/>
      <c r="R65" s="18"/>
      <c r="S65" s="19"/>
      <c r="T65" s="18"/>
      <c r="U65" s="20"/>
    </row>
    <row r="66" spans="2:21" x14ac:dyDescent="0.15">
      <c r="B66" s="45"/>
      <c r="C66" s="41"/>
      <c r="D66" s="21"/>
      <c r="E66" s="25">
        <f>IFERROR(E65/$D65*100,0)</f>
        <v>65.989847715736033</v>
      </c>
      <c r="F66" s="22">
        <f>IFERROR(F65/$D65*100,0)</f>
        <v>30.964467005076141</v>
      </c>
      <c r="G66" s="22">
        <f>IFERROR(G65/$D65*100,0)</f>
        <v>3.0456852791878175</v>
      </c>
      <c r="H66" s="22"/>
      <c r="I66" s="22"/>
      <c r="J66" s="22"/>
      <c r="K66" s="22"/>
      <c r="L66" s="22"/>
      <c r="M66" s="22"/>
      <c r="N66" s="22"/>
      <c r="O66" s="22"/>
      <c r="P66" s="22"/>
      <c r="Q66" s="22"/>
      <c r="R66" s="22"/>
      <c r="S66" s="23"/>
      <c r="T66" s="22"/>
      <c r="U66" s="24"/>
    </row>
    <row r="67" spans="2:21" x14ac:dyDescent="0.15">
      <c r="B67" s="45"/>
      <c r="C67" s="40" t="s">
        <v>21</v>
      </c>
      <c r="D67" s="16">
        <v>109</v>
      </c>
      <c r="E67" s="17">
        <v>66</v>
      </c>
      <c r="F67" s="18">
        <v>38</v>
      </c>
      <c r="G67" s="18">
        <v>5</v>
      </c>
      <c r="H67" s="18"/>
      <c r="I67" s="18"/>
      <c r="J67" s="18"/>
      <c r="K67" s="18"/>
      <c r="L67" s="18"/>
      <c r="M67" s="18"/>
      <c r="N67" s="18"/>
      <c r="O67" s="18"/>
      <c r="P67" s="18"/>
      <c r="Q67" s="18"/>
      <c r="R67" s="18"/>
      <c r="S67" s="19"/>
      <c r="T67" s="18"/>
      <c r="U67" s="20"/>
    </row>
    <row r="68" spans="2:21" x14ac:dyDescent="0.15">
      <c r="B68" s="45"/>
      <c r="C68" s="41"/>
      <c r="D68" s="21"/>
      <c r="E68" s="25">
        <f>IFERROR(E67/$D67*100,0)</f>
        <v>60.550458715596335</v>
      </c>
      <c r="F68" s="22">
        <f>IFERROR(F67/$D67*100,0)</f>
        <v>34.862385321100916</v>
      </c>
      <c r="G68" s="22">
        <f>IFERROR(G67/$D67*100,0)</f>
        <v>4.5871559633027523</v>
      </c>
      <c r="H68" s="22"/>
      <c r="I68" s="22"/>
      <c r="J68" s="22"/>
      <c r="K68" s="22"/>
      <c r="L68" s="22"/>
      <c r="M68" s="22"/>
      <c r="N68" s="22"/>
      <c r="O68" s="22"/>
      <c r="P68" s="22"/>
      <c r="Q68" s="22"/>
      <c r="R68" s="22"/>
      <c r="S68" s="23"/>
      <c r="T68" s="22"/>
      <c r="U68" s="24"/>
    </row>
    <row r="69" spans="2:21" ht="9.75" customHeight="1" x14ac:dyDescent="0.15">
      <c r="B69" s="45"/>
      <c r="C69" s="40" t="s">
        <v>0</v>
      </c>
      <c r="D69" s="16">
        <v>41</v>
      </c>
      <c r="E69" s="17">
        <v>22</v>
      </c>
      <c r="F69" s="18">
        <v>13</v>
      </c>
      <c r="G69" s="18">
        <v>6</v>
      </c>
      <c r="H69" s="18"/>
      <c r="I69" s="18"/>
      <c r="J69" s="18"/>
      <c r="K69" s="18"/>
      <c r="L69" s="18"/>
      <c r="M69" s="18"/>
      <c r="N69" s="18"/>
      <c r="O69" s="18"/>
      <c r="P69" s="18"/>
      <c r="Q69" s="18"/>
      <c r="R69" s="18"/>
      <c r="S69" s="19"/>
      <c r="T69" s="18"/>
      <c r="U69" s="20"/>
    </row>
    <row r="70" spans="2:21" x14ac:dyDescent="0.15">
      <c r="B70" s="46"/>
      <c r="C70" s="41"/>
      <c r="D70" s="21"/>
      <c r="E70" s="25">
        <f>IFERROR(E69/$D69*100,0)</f>
        <v>53.658536585365859</v>
      </c>
      <c r="F70" s="22">
        <f>IFERROR(F69/$D69*100,0)</f>
        <v>31.707317073170731</v>
      </c>
      <c r="G70" s="22">
        <f>IFERROR(G69/$D69*100,0)</f>
        <v>14.634146341463413</v>
      </c>
      <c r="H70" s="22"/>
      <c r="I70" s="22"/>
      <c r="J70" s="22"/>
      <c r="K70" s="22"/>
      <c r="L70" s="22"/>
      <c r="M70" s="22"/>
      <c r="N70" s="22"/>
      <c r="O70" s="22"/>
      <c r="P70" s="22"/>
      <c r="Q70" s="22"/>
      <c r="R70" s="22"/>
      <c r="S70" s="23"/>
      <c r="T70" s="22"/>
      <c r="U70" s="24"/>
    </row>
    <row r="71" spans="2:21" x14ac:dyDescent="0.15">
      <c r="B71" s="37" t="s">
        <v>26</v>
      </c>
      <c r="C71" s="40" t="s">
        <v>27</v>
      </c>
      <c r="D71" s="16">
        <v>1531</v>
      </c>
      <c r="E71" s="17">
        <v>1064</v>
      </c>
      <c r="F71" s="18">
        <v>434</v>
      </c>
      <c r="G71" s="18">
        <v>33</v>
      </c>
      <c r="H71" s="18"/>
      <c r="I71" s="18"/>
      <c r="J71" s="18"/>
      <c r="K71" s="18"/>
      <c r="L71" s="18"/>
      <c r="M71" s="18"/>
      <c r="N71" s="18"/>
      <c r="O71" s="18"/>
      <c r="P71" s="18"/>
      <c r="Q71" s="18"/>
      <c r="R71" s="18"/>
      <c r="S71" s="19"/>
      <c r="T71" s="18"/>
      <c r="U71" s="20"/>
    </row>
    <row r="72" spans="2:21" x14ac:dyDescent="0.15">
      <c r="B72" s="38"/>
      <c r="C72" s="41"/>
      <c r="D72" s="21"/>
      <c r="E72" s="25">
        <f>IFERROR(E71/$D71*100,0)</f>
        <v>69.49706074461136</v>
      </c>
      <c r="F72" s="22">
        <f>IFERROR(F71/$D71*100,0)</f>
        <v>28.347485303723058</v>
      </c>
      <c r="G72" s="22">
        <f>IFERROR(G71/$D71*100,0)</f>
        <v>2.155453951665578</v>
      </c>
      <c r="H72" s="22"/>
      <c r="I72" s="22"/>
      <c r="J72" s="22"/>
      <c r="K72" s="22"/>
      <c r="L72" s="22"/>
      <c r="M72" s="22"/>
      <c r="N72" s="22"/>
      <c r="O72" s="22"/>
      <c r="P72" s="22"/>
      <c r="Q72" s="22"/>
      <c r="R72" s="22"/>
      <c r="S72" s="23"/>
      <c r="T72" s="22"/>
      <c r="U72" s="24"/>
    </row>
    <row r="73" spans="2:21" x14ac:dyDescent="0.15">
      <c r="B73" s="38"/>
      <c r="C73" s="40" t="s">
        <v>31</v>
      </c>
      <c r="D73" s="16">
        <v>77</v>
      </c>
      <c r="E73" s="17">
        <v>42</v>
      </c>
      <c r="F73" s="18">
        <v>34</v>
      </c>
      <c r="G73" s="18">
        <v>1</v>
      </c>
      <c r="H73" s="18"/>
      <c r="I73" s="18"/>
      <c r="J73" s="18"/>
      <c r="K73" s="18"/>
      <c r="L73" s="18"/>
      <c r="M73" s="18"/>
      <c r="N73" s="18"/>
      <c r="O73" s="18"/>
      <c r="P73" s="18"/>
      <c r="Q73" s="18"/>
      <c r="R73" s="18"/>
      <c r="S73" s="19"/>
      <c r="T73" s="18"/>
      <c r="U73" s="20"/>
    </row>
    <row r="74" spans="2:21" x14ac:dyDescent="0.15">
      <c r="B74" s="38"/>
      <c r="C74" s="41"/>
      <c r="D74" s="21"/>
      <c r="E74" s="25">
        <f>IFERROR(E73/$D73*100,0)</f>
        <v>54.54545454545454</v>
      </c>
      <c r="F74" s="22">
        <f>IFERROR(F73/$D73*100,0)</f>
        <v>44.155844155844157</v>
      </c>
      <c r="G74" s="22">
        <f>IFERROR(G73/$D73*100,0)</f>
        <v>1.2987012987012987</v>
      </c>
      <c r="H74" s="22"/>
      <c r="I74" s="22"/>
      <c r="J74" s="22"/>
      <c r="K74" s="22"/>
      <c r="L74" s="22"/>
      <c r="M74" s="22"/>
      <c r="N74" s="22"/>
      <c r="O74" s="22"/>
      <c r="P74" s="22"/>
      <c r="Q74" s="22"/>
      <c r="R74" s="22"/>
      <c r="S74" s="23"/>
      <c r="T74" s="22"/>
      <c r="U74" s="24"/>
    </row>
    <row r="75" spans="2:21" x14ac:dyDescent="0.15">
      <c r="B75" s="38"/>
      <c r="C75" s="40" t="s">
        <v>32</v>
      </c>
      <c r="D75" s="16">
        <v>93</v>
      </c>
      <c r="E75" s="17">
        <v>61</v>
      </c>
      <c r="F75" s="18">
        <v>32</v>
      </c>
      <c r="G75" s="18">
        <v>0</v>
      </c>
      <c r="H75" s="18"/>
      <c r="I75" s="18"/>
      <c r="J75" s="18"/>
      <c r="K75" s="18"/>
      <c r="L75" s="18"/>
      <c r="M75" s="18"/>
      <c r="N75" s="18"/>
      <c r="O75" s="18"/>
      <c r="P75" s="18"/>
      <c r="Q75" s="18"/>
      <c r="R75" s="18"/>
      <c r="S75" s="19"/>
      <c r="T75" s="18"/>
      <c r="U75" s="20"/>
    </row>
    <row r="76" spans="2:21" x14ac:dyDescent="0.15">
      <c r="B76" s="38"/>
      <c r="C76" s="41"/>
      <c r="D76" s="21"/>
      <c r="E76" s="25">
        <f>IFERROR(E75/$D75*100,0)</f>
        <v>65.591397849462368</v>
      </c>
      <c r="F76" s="22">
        <f>IFERROR(F75/$D75*100,0)</f>
        <v>34.408602150537639</v>
      </c>
      <c r="G76" s="22">
        <f>IFERROR(G75/$D75*100,0)</f>
        <v>0</v>
      </c>
      <c r="H76" s="22"/>
      <c r="I76" s="22"/>
      <c r="J76" s="22"/>
      <c r="K76" s="22"/>
      <c r="L76" s="22"/>
      <c r="M76" s="22"/>
      <c r="N76" s="22"/>
      <c r="O76" s="22"/>
      <c r="P76" s="22"/>
      <c r="Q76" s="22"/>
      <c r="R76" s="22"/>
      <c r="S76" s="23"/>
      <c r="T76" s="22"/>
      <c r="U76" s="24"/>
    </row>
    <row r="77" spans="2:21" x14ac:dyDescent="0.15">
      <c r="B77" s="38"/>
      <c r="C77" s="40" t="s">
        <v>33</v>
      </c>
      <c r="D77" s="16">
        <v>167</v>
      </c>
      <c r="E77" s="17">
        <v>106</v>
      </c>
      <c r="F77" s="18">
        <v>60</v>
      </c>
      <c r="G77" s="18">
        <v>1</v>
      </c>
      <c r="H77" s="18"/>
      <c r="I77" s="18"/>
      <c r="J77" s="18"/>
      <c r="K77" s="18"/>
      <c r="L77" s="18"/>
      <c r="M77" s="18"/>
      <c r="N77" s="18"/>
      <c r="O77" s="18"/>
      <c r="P77" s="18"/>
      <c r="Q77" s="18"/>
      <c r="R77" s="18"/>
      <c r="S77" s="19"/>
      <c r="T77" s="18"/>
      <c r="U77" s="20"/>
    </row>
    <row r="78" spans="2:21" x14ac:dyDescent="0.15">
      <c r="B78" s="38"/>
      <c r="C78" s="41"/>
      <c r="D78" s="21"/>
      <c r="E78" s="25">
        <f>IFERROR(E77/$D77*100,0)</f>
        <v>63.473053892215567</v>
      </c>
      <c r="F78" s="22">
        <f>IFERROR(F77/$D77*100,0)</f>
        <v>35.928143712574851</v>
      </c>
      <c r="G78" s="22">
        <f>IFERROR(G77/$D77*100,0)</f>
        <v>0.5988023952095809</v>
      </c>
      <c r="H78" s="22"/>
      <c r="I78" s="22"/>
      <c r="J78" s="22"/>
      <c r="K78" s="22"/>
      <c r="L78" s="22"/>
      <c r="M78" s="22"/>
      <c r="N78" s="22"/>
      <c r="O78" s="22"/>
      <c r="P78" s="22"/>
      <c r="Q78" s="22"/>
      <c r="R78" s="22"/>
      <c r="S78" s="23"/>
      <c r="T78" s="22"/>
      <c r="U78" s="24"/>
    </row>
    <row r="79" spans="2:21" x14ac:dyDescent="0.15">
      <c r="B79" s="38"/>
      <c r="C79" s="40" t="s">
        <v>34</v>
      </c>
      <c r="D79" s="16">
        <v>112</v>
      </c>
      <c r="E79" s="17">
        <v>77</v>
      </c>
      <c r="F79" s="18">
        <v>32</v>
      </c>
      <c r="G79" s="18">
        <v>3</v>
      </c>
      <c r="H79" s="18"/>
      <c r="I79" s="18"/>
      <c r="J79" s="18"/>
      <c r="K79" s="18"/>
      <c r="L79" s="18"/>
      <c r="M79" s="18"/>
      <c r="N79" s="18"/>
      <c r="O79" s="18"/>
      <c r="P79" s="18"/>
      <c r="Q79" s="18"/>
      <c r="R79" s="18"/>
      <c r="S79" s="19"/>
      <c r="T79" s="18"/>
      <c r="U79" s="20"/>
    </row>
    <row r="80" spans="2:21" x14ac:dyDescent="0.15">
      <c r="B80" s="38"/>
      <c r="C80" s="41"/>
      <c r="D80" s="21"/>
      <c r="E80" s="25">
        <f>IFERROR(E79/$D79*100,0)</f>
        <v>68.75</v>
      </c>
      <c r="F80" s="22">
        <f>IFERROR(F79/$D79*100,0)</f>
        <v>28.571428571428569</v>
      </c>
      <c r="G80" s="22">
        <f>IFERROR(G79/$D79*100,0)</f>
        <v>2.6785714285714284</v>
      </c>
      <c r="H80" s="22"/>
      <c r="I80" s="22"/>
      <c r="J80" s="22"/>
      <c r="K80" s="22"/>
      <c r="L80" s="22"/>
      <c r="M80" s="22"/>
      <c r="N80" s="22"/>
      <c r="O80" s="22"/>
      <c r="P80" s="22"/>
      <c r="Q80" s="22"/>
      <c r="R80" s="22"/>
      <c r="S80" s="23"/>
      <c r="T80" s="22"/>
      <c r="U80" s="24"/>
    </row>
    <row r="81" spans="2:21" x14ac:dyDescent="0.15">
      <c r="B81" s="38"/>
      <c r="C81" s="40" t="s">
        <v>35</v>
      </c>
      <c r="D81" s="16">
        <v>116</v>
      </c>
      <c r="E81" s="17">
        <v>81</v>
      </c>
      <c r="F81" s="18">
        <v>34</v>
      </c>
      <c r="G81" s="18">
        <v>1</v>
      </c>
      <c r="H81" s="18"/>
      <c r="I81" s="18"/>
      <c r="J81" s="18"/>
      <c r="K81" s="18"/>
      <c r="L81" s="18"/>
      <c r="M81" s="18"/>
      <c r="N81" s="18"/>
      <c r="O81" s="18"/>
      <c r="P81" s="18"/>
      <c r="Q81" s="18"/>
      <c r="R81" s="18"/>
      <c r="S81" s="19"/>
      <c r="T81" s="18"/>
      <c r="U81" s="20"/>
    </row>
    <row r="82" spans="2:21" x14ac:dyDescent="0.15">
      <c r="B82" s="38"/>
      <c r="C82" s="41"/>
      <c r="D82" s="21"/>
      <c r="E82" s="25">
        <f>IFERROR(E81/$D81*100,0)</f>
        <v>69.827586206896555</v>
      </c>
      <c r="F82" s="22">
        <f>IFERROR(F81/$D81*100,0)</f>
        <v>29.310344827586203</v>
      </c>
      <c r="G82" s="22">
        <f>IFERROR(G81/$D81*100,0)</f>
        <v>0.86206896551724133</v>
      </c>
      <c r="H82" s="22"/>
      <c r="I82" s="22"/>
      <c r="J82" s="22"/>
      <c r="K82" s="22"/>
      <c r="L82" s="22"/>
      <c r="M82" s="22"/>
      <c r="N82" s="22"/>
      <c r="O82" s="22"/>
      <c r="P82" s="22"/>
      <c r="Q82" s="22"/>
      <c r="R82" s="22"/>
      <c r="S82" s="23"/>
      <c r="T82" s="22"/>
      <c r="U82" s="24"/>
    </row>
    <row r="83" spans="2:21" x14ac:dyDescent="0.15">
      <c r="B83" s="38"/>
      <c r="C83" s="40" t="s">
        <v>36</v>
      </c>
      <c r="D83" s="16">
        <v>122</v>
      </c>
      <c r="E83" s="17">
        <v>75</v>
      </c>
      <c r="F83" s="18">
        <v>47</v>
      </c>
      <c r="G83" s="18">
        <v>0</v>
      </c>
      <c r="H83" s="18"/>
      <c r="I83" s="18"/>
      <c r="J83" s="18"/>
      <c r="K83" s="18"/>
      <c r="L83" s="18"/>
      <c r="M83" s="18"/>
      <c r="N83" s="18"/>
      <c r="O83" s="18"/>
      <c r="P83" s="18"/>
      <c r="Q83" s="18"/>
      <c r="R83" s="18"/>
      <c r="S83" s="19"/>
      <c r="T83" s="18"/>
      <c r="U83" s="20"/>
    </row>
    <row r="84" spans="2:21" x14ac:dyDescent="0.15">
      <c r="B84" s="38"/>
      <c r="C84" s="41"/>
      <c r="D84" s="21"/>
      <c r="E84" s="25">
        <f>IFERROR(E83/$D83*100,0)</f>
        <v>61.475409836065573</v>
      </c>
      <c r="F84" s="22">
        <f>IFERROR(F83/$D83*100,0)</f>
        <v>38.524590163934427</v>
      </c>
      <c r="G84" s="22">
        <f>IFERROR(G83/$D83*100,0)</f>
        <v>0</v>
      </c>
      <c r="H84" s="22"/>
      <c r="I84" s="22"/>
      <c r="J84" s="22"/>
      <c r="K84" s="22"/>
      <c r="L84" s="22"/>
      <c r="M84" s="22"/>
      <c r="N84" s="22"/>
      <c r="O84" s="22"/>
      <c r="P84" s="22"/>
      <c r="Q84" s="22"/>
      <c r="R84" s="22"/>
      <c r="S84" s="23"/>
      <c r="T84" s="22"/>
      <c r="U84" s="24"/>
    </row>
    <row r="85" spans="2:21" x14ac:dyDescent="0.15">
      <c r="B85" s="38"/>
      <c r="C85" s="40" t="s">
        <v>29</v>
      </c>
      <c r="D85" s="16">
        <v>340</v>
      </c>
      <c r="E85" s="17">
        <v>208</v>
      </c>
      <c r="F85" s="18">
        <v>118</v>
      </c>
      <c r="G85" s="18">
        <v>14</v>
      </c>
      <c r="H85" s="18"/>
      <c r="I85" s="18"/>
      <c r="J85" s="18"/>
      <c r="K85" s="18"/>
      <c r="L85" s="18"/>
      <c r="M85" s="18"/>
      <c r="N85" s="18"/>
      <c r="O85" s="18"/>
      <c r="P85" s="18"/>
      <c r="Q85" s="18"/>
      <c r="R85" s="18"/>
      <c r="S85" s="19"/>
      <c r="T85" s="18"/>
      <c r="U85" s="20"/>
    </row>
    <row r="86" spans="2:21" x14ac:dyDescent="0.15">
      <c r="B86" s="38"/>
      <c r="C86" s="41"/>
      <c r="D86" s="21"/>
      <c r="E86" s="25">
        <f>IFERROR(E85/$D85*100,0)</f>
        <v>61.176470588235297</v>
      </c>
      <c r="F86" s="22">
        <f>IFERROR(F85/$D85*100,0)</f>
        <v>34.705882352941174</v>
      </c>
      <c r="G86" s="22">
        <f>IFERROR(G85/$D85*100,0)</f>
        <v>4.117647058823529</v>
      </c>
      <c r="H86" s="22"/>
      <c r="I86" s="22"/>
      <c r="J86" s="22"/>
      <c r="K86" s="22"/>
      <c r="L86" s="22"/>
      <c r="M86" s="22"/>
      <c r="N86" s="22"/>
      <c r="O86" s="22"/>
      <c r="P86" s="22"/>
      <c r="Q86" s="22"/>
      <c r="R86" s="22"/>
      <c r="S86" s="23"/>
      <c r="T86" s="22"/>
      <c r="U86" s="24"/>
    </row>
    <row r="87" spans="2:21" x14ac:dyDescent="0.15">
      <c r="B87" s="38"/>
      <c r="C87" s="40" t="s">
        <v>28</v>
      </c>
      <c r="D87" s="16">
        <v>489</v>
      </c>
      <c r="E87" s="17">
        <v>297</v>
      </c>
      <c r="F87" s="18">
        <v>183</v>
      </c>
      <c r="G87" s="18">
        <v>9</v>
      </c>
      <c r="H87" s="18"/>
      <c r="I87" s="18"/>
      <c r="J87" s="18"/>
      <c r="K87" s="18"/>
      <c r="L87" s="18"/>
      <c r="M87" s="18"/>
      <c r="N87" s="18"/>
      <c r="O87" s="18"/>
      <c r="P87" s="18"/>
      <c r="Q87" s="18"/>
      <c r="R87" s="18"/>
      <c r="S87" s="19"/>
      <c r="T87" s="18"/>
      <c r="U87" s="20"/>
    </row>
    <row r="88" spans="2:21" x14ac:dyDescent="0.15">
      <c r="B88" s="38"/>
      <c r="C88" s="41"/>
      <c r="D88" s="21"/>
      <c r="E88" s="25">
        <f>IFERROR(E87/$D87*100,0)</f>
        <v>60.736196319018411</v>
      </c>
      <c r="F88" s="22">
        <f>IFERROR(F87/$D87*100,0)</f>
        <v>37.423312883435585</v>
      </c>
      <c r="G88" s="22">
        <f>IFERROR(G87/$D87*100,0)</f>
        <v>1.8404907975460123</v>
      </c>
      <c r="H88" s="22"/>
      <c r="I88" s="22"/>
      <c r="J88" s="22"/>
      <c r="K88" s="22"/>
      <c r="L88" s="22"/>
      <c r="M88" s="22"/>
      <c r="N88" s="22"/>
      <c r="O88" s="22"/>
      <c r="P88" s="22"/>
      <c r="Q88" s="22"/>
      <c r="R88" s="22"/>
      <c r="S88" s="23"/>
      <c r="T88" s="22"/>
      <c r="U88" s="24"/>
    </row>
    <row r="89" spans="2:21" ht="9.75" customHeight="1" x14ac:dyDescent="0.15">
      <c r="B89" s="38"/>
      <c r="C89" s="40" t="s">
        <v>30</v>
      </c>
      <c r="D89" s="16">
        <v>465</v>
      </c>
      <c r="E89" s="17">
        <v>225</v>
      </c>
      <c r="F89" s="18">
        <v>226</v>
      </c>
      <c r="G89" s="18">
        <v>14</v>
      </c>
      <c r="H89" s="18"/>
      <c r="I89" s="18"/>
      <c r="J89" s="18"/>
      <c r="K89" s="18"/>
      <c r="L89" s="18"/>
      <c r="M89" s="18"/>
      <c r="N89" s="18"/>
      <c r="O89" s="18"/>
      <c r="P89" s="18"/>
      <c r="Q89" s="18"/>
      <c r="R89" s="18"/>
      <c r="S89" s="19"/>
      <c r="T89" s="18"/>
      <c r="U89" s="20"/>
    </row>
    <row r="90" spans="2:21" x14ac:dyDescent="0.15">
      <c r="B90" s="38"/>
      <c r="C90" s="41"/>
      <c r="D90" s="21"/>
      <c r="E90" s="25">
        <f>IFERROR(E89/$D89*100,0)</f>
        <v>48.387096774193552</v>
      </c>
      <c r="F90" s="22">
        <f>IFERROR(F89/$D89*100,0)</f>
        <v>48.602150537634408</v>
      </c>
      <c r="G90" s="22">
        <f>IFERROR(G89/$D89*100,0)</f>
        <v>3.010752688172043</v>
      </c>
      <c r="H90" s="22"/>
      <c r="I90" s="22"/>
      <c r="J90" s="22"/>
      <c r="K90" s="22"/>
      <c r="L90" s="22"/>
      <c r="M90" s="22"/>
      <c r="N90" s="22"/>
      <c r="O90" s="22"/>
      <c r="P90" s="22"/>
      <c r="Q90" s="22"/>
      <c r="R90" s="22"/>
      <c r="S90" s="23"/>
      <c r="T90" s="22"/>
      <c r="U90" s="24"/>
    </row>
    <row r="91" spans="2:21" x14ac:dyDescent="0.15">
      <c r="B91" s="38"/>
      <c r="C91" s="40" t="s">
        <v>0</v>
      </c>
      <c r="D91" s="16">
        <v>40</v>
      </c>
      <c r="E91" s="17">
        <v>16</v>
      </c>
      <c r="F91" s="18">
        <v>19</v>
      </c>
      <c r="G91" s="18">
        <v>5</v>
      </c>
      <c r="H91" s="18"/>
      <c r="I91" s="18"/>
      <c r="J91" s="18"/>
      <c r="K91" s="18"/>
      <c r="L91" s="18"/>
      <c r="M91" s="18"/>
      <c r="N91" s="18"/>
      <c r="O91" s="18"/>
      <c r="P91" s="18"/>
      <c r="Q91" s="18"/>
      <c r="R91" s="18"/>
      <c r="S91" s="19"/>
      <c r="T91" s="18"/>
      <c r="U91" s="20"/>
    </row>
    <row r="92" spans="2:21" x14ac:dyDescent="0.15">
      <c r="B92" s="39"/>
      <c r="C92" s="41"/>
      <c r="D92" s="21"/>
      <c r="E92" s="25">
        <f>IFERROR(E91/$D91*100,0)</f>
        <v>40</v>
      </c>
      <c r="F92" s="22">
        <f>IFERROR(F91/$D91*100,0)</f>
        <v>47.5</v>
      </c>
      <c r="G92" s="22">
        <f>IFERROR(G91/$D91*100,0)</f>
        <v>12.5</v>
      </c>
      <c r="H92" s="22"/>
      <c r="I92" s="22"/>
      <c r="J92" s="22"/>
      <c r="K92" s="22"/>
      <c r="L92" s="22"/>
      <c r="M92" s="22"/>
      <c r="N92" s="22"/>
      <c r="O92" s="22"/>
      <c r="P92" s="22"/>
      <c r="Q92" s="22"/>
      <c r="R92" s="22"/>
      <c r="S92" s="23"/>
      <c r="T92" s="22"/>
      <c r="U92" s="24"/>
    </row>
    <row r="93" spans="2:21" x14ac:dyDescent="0.15">
      <c r="B93" s="37" t="s">
        <v>40</v>
      </c>
      <c r="C93" s="40" t="s">
        <v>41</v>
      </c>
      <c r="D93" s="16">
        <v>1196</v>
      </c>
      <c r="E93" s="17">
        <v>928</v>
      </c>
      <c r="F93" s="18">
        <v>235</v>
      </c>
      <c r="G93" s="18">
        <v>33</v>
      </c>
      <c r="H93" s="18"/>
      <c r="I93" s="18"/>
      <c r="J93" s="18"/>
      <c r="K93" s="18"/>
      <c r="L93" s="18"/>
      <c r="M93" s="18"/>
      <c r="N93" s="18"/>
      <c r="O93" s="18"/>
      <c r="P93" s="18"/>
      <c r="Q93" s="18"/>
      <c r="R93" s="18"/>
      <c r="S93" s="19"/>
      <c r="T93" s="18"/>
      <c r="U93" s="20"/>
    </row>
    <row r="94" spans="2:21" x14ac:dyDescent="0.15">
      <c r="B94" s="38"/>
      <c r="C94" s="41"/>
      <c r="D94" s="21"/>
      <c r="E94" s="25">
        <f>IFERROR(E93/$D93*100,0)</f>
        <v>77.591973244147155</v>
      </c>
      <c r="F94" s="22">
        <f>IFERROR(F93/$D93*100,0)</f>
        <v>19.648829431438127</v>
      </c>
      <c r="G94" s="22">
        <f>IFERROR(G93/$D93*100,0)</f>
        <v>2.7591973244147154</v>
      </c>
      <c r="H94" s="22"/>
      <c r="I94" s="22"/>
      <c r="J94" s="22"/>
      <c r="K94" s="22"/>
      <c r="L94" s="22"/>
      <c r="M94" s="22"/>
      <c r="N94" s="22"/>
      <c r="O94" s="22"/>
      <c r="P94" s="22"/>
      <c r="Q94" s="22"/>
      <c r="R94" s="22"/>
      <c r="S94" s="23"/>
      <c r="T94" s="22"/>
      <c r="U94" s="24"/>
    </row>
    <row r="95" spans="2:21" x14ac:dyDescent="0.15">
      <c r="B95" s="38"/>
      <c r="C95" s="40" t="s">
        <v>42</v>
      </c>
      <c r="D95" s="16">
        <v>1268</v>
      </c>
      <c r="E95" s="17">
        <v>597</v>
      </c>
      <c r="F95" s="18">
        <v>648</v>
      </c>
      <c r="G95" s="18">
        <v>23</v>
      </c>
      <c r="H95" s="18"/>
      <c r="I95" s="18"/>
      <c r="J95" s="18"/>
      <c r="K95" s="18"/>
      <c r="L95" s="18"/>
      <c r="M95" s="18"/>
      <c r="N95" s="18"/>
      <c r="O95" s="18"/>
      <c r="P95" s="18"/>
      <c r="Q95" s="18"/>
      <c r="R95" s="18"/>
      <c r="S95" s="19"/>
      <c r="T95" s="18"/>
      <c r="U95" s="20"/>
    </row>
    <row r="96" spans="2:21" x14ac:dyDescent="0.15">
      <c r="B96" s="38"/>
      <c r="C96" s="41"/>
      <c r="D96" s="21"/>
      <c r="E96" s="25">
        <f>IFERROR(E95/$D95*100,0)</f>
        <v>47.0820189274448</v>
      </c>
      <c r="F96" s="22">
        <f>IFERROR(F95/$D95*100,0)</f>
        <v>51.104100946372242</v>
      </c>
      <c r="G96" s="22">
        <f>IFERROR(G95/$D95*100,0)</f>
        <v>1.8138801261829656</v>
      </c>
      <c r="H96" s="22"/>
      <c r="I96" s="22"/>
      <c r="J96" s="22"/>
      <c r="K96" s="22"/>
      <c r="L96" s="22"/>
      <c r="M96" s="22"/>
      <c r="N96" s="22"/>
      <c r="O96" s="22"/>
      <c r="P96" s="22"/>
      <c r="Q96" s="22"/>
      <c r="R96" s="22"/>
      <c r="S96" s="23"/>
      <c r="T96" s="22"/>
      <c r="U96" s="24"/>
    </row>
    <row r="97" spans="2:21" x14ac:dyDescent="0.15">
      <c r="B97" s="38"/>
      <c r="C97" s="40" t="s">
        <v>21</v>
      </c>
      <c r="D97" s="16">
        <v>33</v>
      </c>
      <c r="E97" s="17">
        <v>12</v>
      </c>
      <c r="F97" s="18">
        <v>18</v>
      </c>
      <c r="G97" s="18">
        <v>3</v>
      </c>
      <c r="H97" s="18"/>
      <c r="I97" s="18"/>
      <c r="J97" s="18"/>
      <c r="K97" s="18"/>
      <c r="L97" s="18"/>
      <c r="M97" s="18"/>
      <c r="N97" s="18"/>
      <c r="O97" s="18"/>
      <c r="P97" s="18"/>
      <c r="Q97" s="18"/>
      <c r="R97" s="18"/>
      <c r="S97" s="19"/>
      <c r="T97" s="18"/>
      <c r="U97" s="20"/>
    </row>
    <row r="98" spans="2:21" x14ac:dyDescent="0.15">
      <c r="B98" s="38"/>
      <c r="C98" s="41"/>
      <c r="D98" s="21"/>
      <c r="E98" s="25">
        <f>IFERROR(E97/$D97*100,0)</f>
        <v>36.363636363636367</v>
      </c>
      <c r="F98" s="22">
        <f>IFERROR(F97/$D97*100,0)</f>
        <v>54.54545454545454</v>
      </c>
      <c r="G98" s="22">
        <f>IFERROR(G97/$D97*100,0)</f>
        <v>9.0909090909090917</v>
      </c>
      <c r="H98" s="22"/>
      <c r="I98" s="22"/>
      <c r="J98" s="22"/>
      <c r="K98" s="22"/>
      <c r="L98" s="22"/>
      <c r="M98" s="22"/>
      <c r="N98" s="22"/>
      <c r="O98" s="22"/>
      <c r="P98" s="22"/>
      <c r="Q98" s="22"/>
      <c r="R98" s="22"/>
      <c r="S98" s="23"/>
      <c r="T98" s="22"/>
      <c r="U98" s="24"/>
    </row>
    <row r="99" spans="2:21" x14ac:dyDescent="0.15">
      <c r="B99" s="38"/>
      <c r="C99" s="40" t="s">
        <v>0</v>
      </c>
      <c r="D99" s="16">
        <v>36</v>
      </c>
      <c r="E99" s="17">
        <v>18</v>
      </c>
      <c r="F99" s="18">
        <v>11</v>
      </c>
      <c r="G99" s="18">
        <v>7</v>
      </c>
      <c r="H99" s="18"/>
      <c r="I99" s="18"/>
      <c r="J99" s="18"/>
      <c r="K99" s="18"/>
      <c r="L99" s="18"/>
      <c r="M99" s="18"/>
      <c r="N99" s="18"/>
      <c r="O99" s="18"/>
      <c r="P99" s="18"/>
      <c r="Q99" s="18"/>
      <c r="R99" s="18"/>
      <c r="S99" s="19"/>
      <c r="T99" s="18"/>
      <c r="U99" s="20"/>
    </row>
    <row r="100" spans="2:21" x14ac:dyDescent="0.15">
      <c r="B100" s="39"/>
      <c r="C100" s="41"/>
      <c r="D100" s="21"/>
      <c r="E100" s="25">
        <f>IFERROR(E99/$D99*100,0)</f>
        <v>50</v>
      </c>
      <c r="F100" s="22">
        <f>IFERROR(F99/$D99*100,0)</f>
        <v>30.555555555555557</v>
      </c>
      <c r="G100" s="22">
        <f>IFERROR(G99/$D99*100,0)</f>
        <v>19.444444444444446</v>
      </c>
      <c r="H100" s="22"/>
      <c r="I100" s="22"/>
      <c r="J100" s="22"/>
      <c r="K100" s="22"/>
      <c r="L100" s="22"/>
      <c r="M100" s="22"/>
      <c r="N100" s="22"/>
      <c r="O100" s="22"/>
      <c r="P100" s="22"/>
      <c r="Q100" s="22"/>
      <c r="R100" s="22"/>
      <c r="S100" s="23"/>
      <c r="T100" s="22"/>
      <c r="U100" s="24"/>
    </row>
  </sheetData>
  <mergeCells count="56">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 ref="C11:C12"/>
    <mergeCell ref="B53:B70"/>
    <mergeCell ref="C65:C66"/>
    <mergeCell ref="C67:C68"/>
    <mergeCell ref="C53:C54"/>
    <mergeCell ref="C13:C14"/>
    <mergeCell ref="C47:C48"/>
    <mergeCell ref="C49:C50"/>
    <mergeCell ref="C63:C64"/>
    <mergeCell ref="C51:C52"/>
    <mergeCell ref="C61:C62"/>
    <mergeCell ref="C87:C88"/>
    <mergeCell ref="C69:C70"/>
    <mergeCell ref="C71:C72"/>
    <mergeCell ref="C85:C86"/>
    <mergeCell ref="C55:C56"/>
    <mergeCell ref="C57:C58"/>
    <mergeCell ref="C79:C80"/>
    <mergeCell ref="C81:C82"/>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 ref="B93:B100"/>
    <mergeCell ref="C93:C94"/>
    <mergeCell ref="C95:C96"/>
    <mergeCell ref="C97:C98"/>
    <mergeCell ref="C99:C100"/>
  </mergeCells>
  <phoneticPr fontId="1"/>
  <conditionalFormatting sqref="E8:Q8">
    <cfRule type="cellIs" dxfId="26" priority="14"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5" priority="13" operator="greaterThan">
      <formula>100</formula>
    </cfRule>
  </conditionalFormatting>
  <conditionalFormatting sqref="E94:Q94 E96:Q96 E98:Q98 E100:Q100">
    <cfRule type="cellIs" dxfId="24"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EF9-F89C-4DAD-A0D1-2C840CAF9DEA}">
  <sheetPr codeName="Sheet2">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7" t="str">
        <f ca="1">RIGHT(CELL("filename",A3), LEN(CELL("filename",A3))-FIND("]",CELL("filename",A3)))</f>
        <v>問21</v>
      </c>
      <c r="B3" s="47"/>
      <c r="C3" s="7" t="s">
        <v>53</v>
      </c>
    </row>
    <row r="4" spans="1:21" s="8" customFormat="1" x14ac:dyDescent="0.15">
      <c r="D4" s="9"/>
    </row>
    <row r="5" spans="1:21" s="8" customFormat="1" x14ac:dyDescent="0.15">
      <c r="D5" s="9"/>
    </row>
    <row r="6" spans="1:21" ht="120" customHeight="1" x14ac:dyDescent="0.15">
      <c r="B6" s="48" t="s">
        <v>22</v>
      </c>
      <c r="C6" s="49"/>
      <c r="D6" s="10" t="s">
        <v>43</v>
      </c>
      <c r="E6" s="28" t="s">
        <v>54</v>
      </c>
      <c r="F6" s="14" t="s">
        <v>55</v>
      </c>
      <c r="G6" s="14" t="s">
        <v>98</v>
      </c>
      <c r="H6" s="14" t="s">
        <v>56</v>
      </c>
      <c r="I6" s="14" t="s">
        <v>0</v>
      </c>
      <c r="J6" s="14"/>
      <c r="K6" s="14"/>
      <c r="L6" s="14"/>
      <c r="M6" s="14"/>
      <c r="N6" s="14"/>
      <c r="O6" s="15"/>
      <c r="P6" s="11"/>
      <c r="Q6" s="11"/>
      <c r="R6" s="11"/>
      <c r="S6" s="12"/>
      <c r="T6" s="11"/>
      <c r="U6" s="13"/>
    </row>
    <row r="7" spans="1:21" x14ac:dyDescent="0.15">
      <c r="B7" s="50" t="s">
        <v>1</v>
      </c>
      <c r="C7" s="51"/>
      <c r="D7" s="16">
        <v>2533</v>
      </c>
      <c r="E7" s="17">
        <v>582</v>
      </c>
      <c r="F7" s="18">
        <v>701</v>
      </c>
      <c r="G7" s="18">
        <v>1051</v>
      </c>
      <c r="H7" s="18">
        <v>25</v>
      </c>
      <c r="I7" s="18">
        <v>174</v>
      </c>
      <c r="J7" s="18"/>
      <c r="K7" s="18"/>
      <c r="L7" s="18"/>
      <c r="M7" s="18"/>
      <c r="N7" s="18"/>
      <c r="O7" s="18"/>
      <c r="P7" s="18"/>
      <c r="Q7" s="18"/>
      <c r="R7" s="18"/>
      <c r="S7" s="19"/>
      <c r="T7" s="18"/>
      <c r="U7" s="20"/>
    </row>
    <row r="8" spans="1:21" x14ac:dyDescent="0.15">
      <c r="B8" s="52"/>
      <c r="C8" s="53"/>
      <c r="D8" s="21"/>
      <c r="E8" s="25">
        <f>IFERROR(E7/$D7*100,0)</f>
        <v>22.976707461508092</v>
      </c>
      <c r="F8" s="22">
        <f>IFERROR(F7/$D7*100,0)</f>
        <v>27.674694038689303</v>
      </c>
      <c r="G8" s="22">
        <f>IFERROR(G7/$D7*100,0)</f>
        <v>41.492301618634031</v>
      </c>
      <c r="H8" s="22">
        <f>IFERROR(H7/$D7*100,0)</f>
        <v>0.98697196999605208</v>
      </c>
      <c r="I8" s="22">
        <f>IFERROR(I7/$D7*100,0)</f>
        <v>6.8693249111725221</v>
      </c>
      <c r="J8" s="22"/>
      <c r="K8" s="22"/>
      <c r="L8" s="22"/>
      <c r="M8" s="22"/>
      <c r="N8" s="22"/>
      <c r="O8" s="22"/>
      <c r="P8" s="22"/>
      <c r="Q8" s="22"/>
      <c r="R8" s="22"/>
      <c r="S8" s="23"/>
      <c r="T8" s="22"/>
      <c r="U8" s="24"/>
    </row>
    <row r="9" spans="1:21" ht="9" customHeight="1" x14ac:dyDescent="0.15">
      <c r="B9" s="44" t="s">
        <v>23</v>
      </c>
      <c r="C9" s="40" t="s">
        <v>2</v>
      </c>
      <c r="D9" s="16">
        <v>1048</v>
      </c>
      <c r="E9" s="17">
        <v>303</v>
      </c>
      <c r="F9" s="18">
        <v>256</v>
      </c>
      <c r="G9" s="18">
        <v>412</v>
      </c>
      <c r="H9" s="18">
        <v>16</v>
      </c>
      <c r="I9" s="18">
        <v>61</v>
      </c>
      <c r="J9" s="18"/>
      <c r="K9" s="18"/>
      <c r="L9" s="18"/>
      <c r="M9" s="18"/>
      <c r="N9" s="18"/>
      <c r="O9" s="18"/>
      <c r="P9" s="18"/>
      <c r="Q9" s="18"/>
      <c r="R9" s="18"/>
      <c r="S9" s="19"/>
      <c r="T9" s="18"/>
      <c r="U9" s="20"/>
    </row>
    <row r="10" spans="1:21" x14ac:dyDescent="0.15">
      <c r="B10" s="45"/>
      <c r="C10" s="41"/>
      <c r="D10" s="21"/>
      <c r="E10" s="25">
        <f>IFERROR(E9/$D9*100,0)</f>
        <v>28.912213740458014</v>
      </c>
      <c r="F10" s="22">
        <f>IFERROR(F9/$D9*100,0)</f>
        <v>24.427480916030532</v>
      </c>
      <c r="G10" s="22">
        <f>IFERROR(G9/$D9*100,0)</f>
        <v>39.31297709923664</v>
      </c>
      <c r="H10" s="22">
        <f>IFERROR(H9/$D9*100,0)</f>
        <v>1.5267175572519083</v>
      </c>
      <c r="I10" s="22">
        <f>IFERROR(I9/$D9*100,0)</f>
        <v>5.8206106870229011</v>
      </c>
      <c r="J10" s="22"/>
      <c r="K10" s="22"/>
      <c r="L10" s="22"/>
      <c r="M10" s="22"/>
      <c r="N10" s="22"/>
      <c r="O10" s="22"/>
      <c r="P10" s="22"/>
      <c r="Q10" s="22"/>
      <c r="R10" s="22"/>
      <c r="S10" s="23"/>
      <c r="T10" s="22"/>
      <c r="U10" s="24"/>
    </row>
    <row r="11" spans="1:21" x14ac:dyDescent="0.15">
      <c r="B11" s="45"/>
      <c r="C11" s="40" t="s">
        <v>3</v>
      </c>
      <c r="D11" s="16">
        <v>1452</v>
      </c>
      <c r="E11" s="17">
        <v>274</v>
      </c>
      <c r="F11" s="18">
        <v>439</v>
      </c>
      <c r="G11" s="18">
        <v>624</v>
      </c>
      <c r="H11" s="18">
        <v>9</v>
      </c>
      <c r="I11" s="18">
        <v>106</v>
      </c>
      <c r="J11" s="18"/>
      <c r="K11" s="18"/>
      <c r="L11" s="18"/>
      <c r="M11" s="18"/>
      <c r="N11" s="18"/>
      <c r="O11" s="18"/>
      <c r="P11" s="18"/>
      <c r="Q11" s="18"/>
      <c r="R11" s="18"/>
      <c r="S11" s="19"/>
      <c r="T11" s="18"/>
      <c r="U11" s="20"/>
    </row>
    <row r="12" spans="1:21" x14ac:dyDescent="0.15">
      <c r="B12" s="45"/>
      <c r="C12" s="41"/>
      <c r="D12" s="21"/>
      <c r="E12" s="25">
        <f>IFERROR(E11/$D11*100,0)</f>
        <v>18.87052341597796</v>
      </c>
      <c r="F12" s="22">
        <f>IFERROR(F11/$D11*100,0)</f>
        <v>30.234159779614323</v>
      </c>
      <c r="G12" s="22">
        <f>IFERROR(G11/$D11*100,0)</f>
        <v>42.97520661157025</v>
      </c>
      <c r="H12" s="22">
        <f>IFERROR(H11/$D11*100,0)</f>
        <v>0.6198347107438017</v>
      </c>
      <c r="I12" s="22">
        <f>IFERROR(I11/$D11*100,0)</f>
        <v>7.3002754820936637</v>
      </c>
      <c r="J12" s="22"/>
      <c r="K12" s="22"/>
      <c r="L12" s="22"/>
      <c r="M12" s="22"/>
      <c r="N12" s="22"/>
      <c r="O12" s="22"/>
      <c r="P12" s="22"/>
      <c r="Q12" s="22"/>
      <c r="R12" s="22"/>
      <c r="S12" s="23"/>
      <c r="T12" s="22"/>
      <c r="U12" s="24"/>
    </row>
    <row r="13" spans="1:21" x14ac:dyDescent="0.15">
      <c r="B13" s="45"/>
      <c r="C13" s="40" t="s">
        <v>21</v>
      </c>
      <c r="D13" s="16">
        <v>6</v>
      </c>
      <c r="E13" s="17">
        <v>0</v>
      </c>
      <c r="F13" s="18">
        <v>2</v>
      </c>
      <c r="G13" s="18">
        <v>4</v>
      </c>
      <c r="H13" s="18">
        <v>0</v>
      </c>
      <c r="I13" s="18">
        <v>0</v>
      </c>
      <c r="J13" s="18"/>
      <c r="K13" s="18"/>
      <c r="L13" s="18"/>
      <c r="M13" s="18"/>
      <c r="N13" s="18"/>
      <c r="O13" s="18"/>
      <c r="P13" s="18"/>
      <c r="Q13" s="18"/>
      <c r="R13" s="18"/>
      <c r="S13" s="19"/>
      <c r="T13" s="18"/>
      <c r="U13" s="20"/>
    </row>
    <row r="14" spans="1:21" x14ac:dyDescent="0.15">
      <c r="B14" s="45"/>
      <c r="C14" s="41"/>
      <c r="D14" s="21"/>
      <c r="E14" s="25">
        <f>IFERROR(E13/$D13*100,0)</f>
        <v>0</v>
      </c>
      <c r="F14" s="22">
        <f>IFERROR(F13/$D13*100,0)</f>
        <v>33.333333333333329</v>
      </c>
      <c r="G14" s="22">
        <f>IFERROR(G13/$D13*100,0)</f>
        <v>66.666666666666657</v>
      </c>
      <c r="H14" s="22">
        <f>IFERROR(H13/$D13*100,0)</f>
        <v>0</v>
      </c>
      <c r="I14" s="22">
        <f>IFERROR(I13/$D13*100,0)</f>
        <v>0</v>
      </c>
      <c r="J14" s="22"/>
      <c r="K14" s="22"/>
      <c r="L14" s="22"/>
      <c r="M14" s="22"/>
      <c r="N14" s="22"/>
      <c r="O14" s="22"/>
      <c r="P14" s="22"/>
      <c r="Q14" s="22"/>
      <c r="R14" s="22"/>
      <c r="S14" s="23"/>
      <c r="T14" s="22"/>
      <c r="U14" s="24"/>
    </row>
    <row r="15" spans="1:21" ht="9.75" customHeight="1" x14ac:dyDescent="0.15">
      <c r="B15" s="45"/>
      <c r="C15" s="40" t="s">
        <v>0</v>
      </c>
      <c r="D15" s="16">
        <v>27</v>
      </c>
      <c r="E15" s="17">
        <v>5</v>
      </c>
      <c r="F15" s="18">
        <v>4</v>
      </c>
      <c r="G15" s="18">
        <v>11</v>
      </c>
      <c r="H15" s="18">
        <v>0</v>
      </c>
      <c r="I15" s="18">
        <v>7</v>
      </c>
      <c r="J15" s="18"/>
      <c r="K15" s="18"/>
      <c r="L15" s="18"/>
      <c r="M15" s="18"/>
      <c r="N15" s="18"/>
      <c r="O15" s="18"/>
      <c r="P15" s="18"/>
      <c r="Q15" s="18"/>
      <c r="R15" s="18"/>
      <c r="S15" s="19"/>
      <c r="T15" s="18"/>
      <c r="U15" s="20"/>
    </row>
    <row r="16" spans="1:21" x14ac:dyDescent="0.15">
      <c r="B16" s="46"/>
      <c r="C16" s="41"/>
      <c r="D16" s="21"/>
      <c r="E16" s="25">
        <f>IFERROR(E15/$D15*100,0)</f>
        <v>18.518518518518519</v>
      </c>
      <c r="F16" s="22">
        <f>IFERROR(F15/$D15*100,0)</f>
        <v>14.814814814814813</v>
      </c>
      <c r="G16" s="22">
        <f>IFERROR(G15/$D15*100,0)</f>
        <v>40.74074074074074</v>
      </c>
      <c r="H16" s="22">
        <f>IFERROR(H15/$D15*100,0)</f>
        <v>0</v>
      </c>
      <c r="I16" s="22">
        <f>IFERROR(I15/$D15*100,0)</f>
        <v>25.925925925925924</v>
      </c>
      <c r="J16" s="22"/>
      <c r="K16" s="22"/>
      <c r="L16" s="22"/>
      <c r="M16" s="22"/>
      <c r="N16" s="22"/>
      <c r="O16" s="22"/>
      <c r="P16" s="22"/>
      <c r="Q16" s="22"/>
      <c r="R16" s="22"/>
      <c r="S16" s="23"/>
      <c r="T16" s="22"/>
      <c r="U16" s="24"/>
    </row>
    <row r="17" spans="2:21" x14ac:dyDescent="0.15">
      <c r="B17" s="42" t="s">
        <v>39</v>
      </c>
      <c r="C17" s="40" t="s">
        <v>37</v>
      </c>
      <c r="D17" s="16">
        <v>176</v>
      </c>
      <c r="E17" s="17">
        <v>59</v>
      </c>
      <c r="F17" s="18">
        <v>58</v>
      </c>
      <c r="G17" s="18">
        <v>47</v>
      </c>
      <c r="H17" s="18">
        <v>2</v>
      </c>
      <c r="I17" s="18">
        <v>10</v>
      </c>
      <c r="J17" s="18"/>
      <c r="K17" s="18"/>
      <c r="L17" s="18"/>
      <c r="M17" s="18"/>
      <c r="N17" s="18"/>
      <c r="O17" s="18"/>
      <c r="P17" s="18"/>
      <c r="Q17" s="18"/>
      <c r="R17" s="18"/>
      <c r="S17" s="19"/>
      <c r="T17" s="18"/>
      <c r="U17" s="20"/>
    </row>
    <row r="18" spans="2:21" x14ac:dyDescent="0.15">
      <c r="B18" s="42"/>
      <c r="C18" s="41"/>
      <c r="D18" s="21"/>
      <c r="E18" s="25">
        <f>IFERROR(E17/$D17*100,0)</f>
        <v>33.522727272727273</v>
      </c>
      <c r="F18" s="22">
        <f>IFERROR(F17/$D17*100,0)</f>
        <v>32.954545454545453</v>
      </c>
      <c r="G18" s="22">
        <f>IFERROR(G17/$D17*100,0)</f>
        <v>26.704545454545453</v>
      </c>
      <c r="H18" s="22">
        <f>IFERROR(H17/$D17*100,0)</f>
        <v>1.1363636363636365</v>
      </c>
      <c r="I18" s="22">
        <f>IFERROR(I17/$D17*100,0)</f>
        <v>5.6818181818181817</v>
      </c>
      <c r="J18" s="22"/>
      <c r="K18" s="22"/>
      <c r="L18" s="22"/>
      <c r="M18" s="22"/>
      <c r="N18" s="22"/>
      <c r="O18" s="22"/>
      <c r="P18" s="22"/>
      <c r="Q18" s="22"/>
      <c r="R18" s="22"/>
      <c r="S18" s="23"/>
      <c r="T18" s="22"/>
      <c r="U18" s="24"/>
    </row>
    <row r="19" spans="2:21" x14ac:dyDescent="0.15">
      <c r="B19" s="42"/>
      <c r="C19" s="40" t="s">
        <v>102</v>
      </c>
      <c r="D19" s="16">
        <v>230</v>
      </c>
      <c r="E19" s="17">
        <v>65</v>
      </c>
      <c r="F19" s="18">
        <v>61</v>
      </c>
      <c r="G19" s="18">
        <v>92</v>
      </c>
      <c r="H19" s="18">
        <v>2</v>
      </c>
      <c r="I19" s="18">
        <v>10</v>
      </c>
      <c r="J19" s="18"/>
      <c r="K19" s="18"/>
      <c r="L19" s="18"/>
      <c r="M19" s="18"/>
      <c r="N19" s="18"/>
      <c r="O19" s="18"/>
      <c r="P19" s="18"/>
      <c r="Q19" s="18"/>
      <c r="R19" s="18"/>
      <c r="S19" s="19"/>
      <c r="T19" s="18"/>
      <c r="U19" s="20"/>
    </row>
    <row r="20" spans="2:21" x14ac:dyDescent="0.15">
      <c r="B20" s="42"/>
      <c r="C20" s="41"/>
      <c r="D20" s="21"/>
      <c r="E20" s="25">
        <f>IFERROR(E19/$D19*100,0)</f>
        <v>28.260869565217391</v>
      </c>
      <c r="F20" s="22">
        <f>IFERROR(F19/$D19*100,0)</f>
        <v>26.521739130434785</v>
      </c>
      <c r="G20" s="22">
        <f>IFERROR(G19/$D19*100,0)</f>
        <v>40</v>
      </c>
      <c r="H20" s="22">
        <f>IFERROR(H19/$D19*100,0)</f>
        <v>0.86956521739130432</v>
      </c>
      <c r="I20" s="22">
        <f>IFERROR(I19/$D19*100,0)</f>
        <v>4.3478260869565215</v>
      </c>
      <c r="J20" s="22"/>
      <c r="K20" s="22"/>
      <c r="L20" s="22"/>
      <c r="M20" s="22"/>
      <c r="N20" s="22"/>
      <c r="O20" s="22"/>
      <c r="P20" s="22"/>
      <c r="Q20" s="22"/>
      <c r="R20" s="22"/>
      <c r="S20" s="23"/>
      <c r="T20" s="22"/>
      <c r="U20" s="24"/>
    </row>
    <row r="21" spans="2:21" x14ac:dyDescent="0.15">
      <c r="B21" s="42"/>
      <c r="C21" s="40" t="s">
        <v>103</v>
      </c>
      <c r="D21" s="16">
        <v>336</v>
      </c>
      <c r="E21" s="17">
        <v>98</v>
      </c>
      <c r="F21" s="18">
        <v>83</v>
      </c>
      <c r="G21" s="18">
        <v>132</v>
      </c>
      <c r="H21" s="18">
        <v>3</v>
      </c>
      <c r="I21" s="18">
        <v>20</v>
      </c>
      <c r="J21" s="18"/>
      <c r="K21" s="18"/>
      <c r="L21" s="18"/>
      <c r="M21" s="18"/>
      <c r="N21" s="18"/>
      <c r="O21" s="18"/>
      <c r="P21" s="18"/>
      <c r="Q21" s="18"/>
      <c r="R21" s="18"/>
      <c r="S21" s="19"/>
      <c r="T21" s="18"/>
      <c r="U21" s="20"/>
    </row>
    <row r="22" spans="2:21" x14ac:dyDescent="0.15">
      <c r="B22" s="42"/>
      <c r="C22" s="41"/>
      <c r="D22" s="21"/>
      <c r="E22" s="25">
        <f>IFERROR(E21/$D21*100,0)</f>
        <v>29.166666666666668</v>
      </c>
      <c r="F22" s="22">
        <f>IFERROR(F21/$D21*100,0)</f>
        <v>24.702380952380953</v>
      </c>
      <c r="G22" s="22">
        <f>IFERROR(G21/$D21*100,0)</f>
        <v>39.285714285714285</v>
      </c>
      <c r="H22" s="22">
        <f>IFERROR(H21/$D21*100,0)</f>
        <v>0.89285714285714279</v>
      </c>
      <c r="I22" s="22">
        <f>IFERROR(I21/$D21*100,0)</f>
        <v>5.9523809523809517</v>
      </c>
      <c r="J22" s="22"/>
      <c r="K22" s="22"/>
      <c r="L22" s="22"/>
      <c r="M22" s="22"/>
      <c r="N22" s="22"/>
      <c r="O22" s="22"/>
      <c r="P22" s="22"/>
      <c r="Q22" s="22"/>
      <c r="R22" s="22"/>
      <c r="S22" s="23"/>
      <c r="T22" s="22"/>
      <c r="U22" s="24"/>
    </row>
    <row r="23" spans="2:21" x14ac:dyDescent="0.15">
      <c r="B23" s="42"/>
      <c r="C23" s="40" t="s">
        <v>104</v>
      </c>
      <c r="D23" s="16">
        <v>459</v>
      </c>
      <c r="E23" s="17">
        <v>125</v>
      </c>
      <c r="F23" s="18">
        <v>122</v>
      </c>
      <c r="G23" s="18">
        <v>180</v>
      </c>
      <c r="H23" s="18">
        <v>4</v>
      </c>
      <c r="I23" s="18">
        <v>28</v>
      </c>
      <c r="J23" s="18"/>
      <c r="K23" s="18"/>
      <c r="L23" s="18"/>
      <c r="M23" s="18"/>
      <c r="N23" s="18"/>
      <c r="O23" s="18"/>
      <c r="P23" s="18"/>
      <c r="Q23" s="18"/>
      <c r="R23" s="18"/>
      <c r="S23" s="19"/>
      <c r="T23" s="18"/>
      <c r="U23" s="20"/>
    </row>
    <row r="24" spans="2:21" x14ac:dyDescent="0.15">
      <c r="B24" s="42"/>
      <c r="C24" s="41"/>
      <c r="D24" s="21"/>
      <c r="E24" s="25">
        <f>IFERROR(E23/$D23*100,0)</f>
        <v>27.233115468409586</v>
      </c>
      <c r="F24" s="22">
        <f>IFERROR(F23/$D23*100,0)</f>
        <v>26.579520697167759</v>
      </c>
      <c r="G24" s="22">
        <f>IFERROR(G23/$D23*100,0)</f>
        <v>39.215686274509807</v>
      </c>
      <c r="H24" s="22">
        <f>IFERROR(H23/$D23*100,0)</f>
        <v>0.8714596949891068</v>
      </c>
      <c r="I24" s="22">
        <f>IFERROR(I23/$D23*100,0)</f>
        <v>6.1002178649237475</v>
      </c>
      <c r="J24" s="22"/>
      <c r="K24" s="22"/>
      <c r="L24" s="22"/>
      <c r="M24" s="22"/>
      <c r="N24" s="22"/>
      <c r="O24" s="22"/>
      <c r="P24" s="22"/>
      <c r="Q24" s="22"/>
      <c r="R24" s="22"/>
      <c r="S24" s="23"/>
      <c r="T24" s="22"/>
      <c r="U24" s="24"/>
    </row>
    <row r="25" spans="2:21" x14ac:dyDescent="0.15">
      <c r="B25" s="42"/>
      <c r="C25" s="40" t="s">
        <v>105</v>
      </c>
      <c r="D25" s="16">
        <v>512</v>
      </c>
      <c r="E25" s="17">
        <v>126</v>
      </c>
      <c r="F25" s="18">
        <v>140</v>
      </c>
      <c r="G25" s="18">
        <v>205</v>
      </c>
      <c r="H25" s="18">
        <v>5</v>
      </c>
      <c r="I25" s="18">
        <v>36</v>
      </c>
      <c r="J25" s="18"/>
      <c r="K25" s="18"/>
      <c r="L25" s="18"/>
      <c r="M25" s="18"/>
      <c r="N25" s="18"/>
      <c r="O25" s="18"/>
      <c r="P25" s="18"/>
      <c r="Q25" s="18"/>
      <c r="R25" s="18"/>
      <c r="S25" s="19"/>
      <c r="T25" s="18"/>
      <c r="U25" s="20"/>
    </row>
    <row r="26" spans="2:21" x14ac:dyDescent="0.15">
      <c r="B26" s="42"/>
      <c r="C26" s="41"/>
      <c r="D26" s="21"/>
      <c r="E26" s="25">
        <f>IFERROR(E25/$D25*100,0)</f>
        <v>24.609375</v>
      </c>
      <c r="F26" s="22">
        <f>IFERROR(F25/$D25*100,0)</f>
        <v>27.34375</v>
      </c>
      <c r="G26" s="22">
        <f>IFERROR(G25/$D25*100,0)</f>
        <v>40.0390625</v>
      </c>
      <c r="H26" s="22">
        <f>IFERROR(H25/$D25*100,0)</f>
        <v>0.9765625</v>
      </c>
      <c r="I26" s="22">
        <f>IFERROR(I25/$D25*100,0)</f>
        <v>7.03125</v>
      </c>
      <c r="J26" s="22"/>
      <c r="K26" s="22"/>
      <c r="L26" s="22"/>
      <c r="M26" s="22"/>
      <c r="N26" s="22"/>
      <c r="O26" s="22"/>
      <c r="P26" s="22"/>
      <c r="Q26" s="22"/>
      <c r="R26" s="22"/>
      <c r="S26" s="23"/>
      <c r="T26" s="22"/>
      <c r="U26" s="24"/>
    </row>
    <row r="27" spans="2:21" ht="9.75" customHeight="1" x14ac:dyDescent="0.15">
      <c r="B27" s="42"/>
      <c r="C27" s="40" t="s">
        <v>38</v>
      </c>
      <c r="D27" s="16">
        <v>793</v>
      </c>
      <c r="E27" s="17">
        <v>103</v>
      </c>
      <c r="F27" s="18">
        <v>231</v>
      </c>
      <c r="G27" s="18">
        <v>388</v>
      </c>
      <c r="H27" s="18">
        <v>9</v>
      </c>
      <c r="I27" s="18">
        <v>62</v>
      </c>
      <c r="J27" s="18"/>
      <c r="K27" s="18"/>
      <c r="L27" s="18"/>
      <c r="M27" s="18"/>
      <c r="N27" s="18"/>
      <c r="O27" s="18"/>
      <c r="P27" s="18"/>
      <c r="Q27" s="18"/>
      <c r="R27" s="18"/>
      <c r="S27" s="19"/>
      <c r="T27" s="18"/>
      <c r="U27" s="20"/>
    </row>
    <row r="28" spans="2:21" x14ac:dyDescent="0.15">
      <c r="B28" s="42"/>
      <c r="C28" s="41"/>
      <c r="D28" s="21"/>
      <c r="E28" s="25">
        <f>IFERROR(E27/$D27*100,0)</f>
        <v>12.988650693568726</v>
      </c>
      <c r="F28" s="22">
        <f>IFERROR(F27/$D27*100,0)</f>
        <v>29.129886506935687</v>
      </c>
      <c r="G28" s="22">
        <f>IFERROR(G27/$D27*100,0)</f>
        <v>48.928121059268598</v>
      </c>
      <c r="H28" s="22">
        <f>IFERROR(H27/$D27*100,0)</f>
        <v>1.1349306431273645</v>
      </c>
      <c r="I28" s="22">
        <f>IFERROR(I27/$D27*100,0)</f>
        <v>7.8184110970996219</v>
      </c>
      <c r="J28" s="22"/>
      <c r="K28" s="22"/>
      <c r="L28" s="22"/>
      <c r="M28" s="22"/>
      <c r="N28" s="22"/>
      <c r="O28" s="22"/>
      <c r="P28" s="22"/>
      <c r="Q28" s="22"/>
      <c r="R28" s="22"/>
      <c r="S28" s="23"/>
      <c r="T28" s="22"/>
      <c r="U28" s="24"/>
    </row>
    <row r="29" spans="2:21" x14ac:dyDescent="0.15">
      <c r="B29" s="42"/>
      <c r="C29" s="40" t="s">
        <v>0</v>
      </c>
      <c r="D29" s="16">
        <v>27</v>
      </c>
      <c r="E29" s="17">
        <v>6</v>
      </c>
      <c r="F29" s="18">
        <v>6</v>
      </c>
      <c r="G29" s="18">
        <v>7</v>
      </c>
      <c r="H29" s="18">
        <v>0</v>
      </c>
      <c r="I29" s="18">
        <v>8</v>
      </c>
      <c r="J29" s="18"/>
      <c r="K29" s="18"/>
      <c r="L29" s="18"/>
      <c r="M29" s="18"/>
      <c r="N29" s="18"/>
      <c r="O29" s="18"/>
      <c r="P29" s="18"/>
      <c r="Q29" s="18"/>
      <c r="R29" s="18"/>
      <c r="S29" s="19"/>
      <c r="T29" s="18"/>
      <c r="U29" s="20"/>
    </row>
    <row r="30" spans="2:21" x14ac:dyDescent="0.15">
      <c r="B30" s="43"/>
      <c r="C30" s="41"/>
      <c r="D30" s="21"/>
      <c r="E30" s="25">
        <f>IFERROR(E29/$D29*100,0)</f>
        <v>22.222222222222221</v>
      </c>
      <c r="F30" s="22">
        <f>IFERROR(F29/$D29*100,0)</f>
        <v>22.222222222222221</v>
      </c>
      <c r="G30" s="22">
        <f>IFERROR(G29/$D29*100,0)</f>
        <v>25.925925925925924</v>
      </c>
      <c r="H30" s="22">
        <f>IFERROR(H29/$D29*100,0)</f>
        <v>0</v>
      </c>
      <c r="I30" s="22">
        <f>IFERROR(I29/$D29*100,0)</f>
        <v>29.629629629629626</v>
      </c>
      <c r="J30" s="22"/>
      <c r="K30" s="22"/>
      <c r="L30" s="22"/>
      <c r="M30" s="22"/>
      <c r="N30" s="22"/>
      <c r="O30" s="22"/>
      <c r="P30" s="22"/>
      <c r="Q30" s="22"/>
      <c r="R30" s="22"/>
      <c r="S30" s="23"/>
      <c r="T30" s="22"/>
      <c r="U30" s="24"/>
    </row>
    <row r="31" spans="2:21" x14ac:dyDescent="0.15">
      <c r="B31" s="44" t="s">
        <v>24</v>
      </c>
      <c r="C31" s="40" t="s">
        <v>4</v>
      </c>
      <c r="D31" s="16">
        <v>303</v>
      </c>
      <c r="E31" s="17">
        <v>53</v>
      </c>
      <c r="F31" s="18">
        <v>80</v>
      </c>
      <c r="G31" s="18">
        <v>141</v>
      </c>
      <c r="H31" s="18">
        <v>5</v>
      </c>
      <c r="I31" s="18">
        <v>24</v>
      </c>
      <c r="J31" s="18"/>
      <c r="K31" s="18"/>
      <c r="L31" s="18"/>
      <c r="M31" s="18"/>
      <c r="N31" s="18"/>
      <c r="O31" s="18"/>
      <c r="P31" s="18"/>
      <c r="Q31" s="18"/>
      <c r="R31" s="18"/>
      <c r="S31" s="19"/>
      <c r="T31" s="18"/>
      <c r="U31" s="20"/>
    </row>
    <row r="32" spans="2:21" x14ac:dyDescent="0.15">
      <c r="B32" s="45"/>
      <c r="C32" s="41"/>
      <c r="D32" s="21"/>
      <c r="E32" s="25">
        <f>IFERROR(E31/$D31*100,0)</f>
        <v>17.491749174917494</v>
      </c>
      <c r="F32" s="22">
        <f>IFERROR(F31/$D31*100,0)</f>
        <v>26.402640264026399</v>
      </c>
      <c r="G32" s="22">
        <f>IFERROR(G31/$D31*100,0)</f>
        <v>46.534653465346537</v>
      </c>
      <c r="H32" s="22">
        <f>IFERROR(H31/$D31*100,0)</f>
        <v>1.6501650165016499</v>
      </c>
      <c r="I32" s="22">
        <f>IFERROR(I31/$D31*100,0)</f>
        <v>7.9207920792079207</v>
      </c>
      <c r="J32" s="22"/>
      <c r="K32" s="22"/>
      <c r="L32" s="22"/>
      <c r="M32" s="22"/>
      <c r="N32" s="22"/>
      <c r="O32" s="22"/>
      <c r="P32" s="22"/>
      <c r="Q32" s="22"/>
      <c r="R32" s="22"/>
      <c r="S32" s="23"/>
      <c r="T32" s="22"/>
      <c r="U32" s="24"/>
    </row>
    <row r="33" spans="2:21" x14ac:dyDescent="0.15">
      <c r="B33" s="45"/>
      <c r="C33" s="40" t="s">
        <v>5</v>
      </c>
      <c r="D33" s="16">
        <v>370</v>
      </c>
      <c r="E33" s="17">
        <v>83</v>
      </c>
      <c r="F33" s="18">
        <v>114</v>
      </c>
      <c r="G33" s="18">
        <v>150</v>
      </c>
      <c r="H33" s="18">
        <v>2</v>
      </c>
      <c r="I33" s="18">
        <v>21</v>
      </c>
      <c r="J33" s="18"/>
      <c r="K33" s="18"/>
      <c r="L33" s="18"/>
      <c r="M33" s="18"/>
      <c r="N33" s="18"/>
      <c r="O33" s="18"/>
      <c r="P33" s="18"/>
      <c r="Q33" s="18"/>
      <c r="R33" s="18"/>
      <c r="S33" s="19"/>
      <c r="T33" s="18"/>
      <c r="U33" s="20"/>
    </row>
    <row r="34" spans="2:21" x14ac:dyDescent="0.15">
      <c r="B34" s="45"/>
      <c r="C34" s="41"/>
      <c r="D34" s="21"/>
      <c r="E34" s="25">
        <f>IFERROR(E33/$D33*100,0)</f>
        <v>22.432432432432435</v>
      </c>
      <c r="F34" s="22">
        <f>IFERROR(F33/$D33*100,0)</f>
        <v>30.810810810810814</v>
      </c>
      <c r="G34" s="22">
        <f>IFERROR(G33/$D33*100,0)</f>
        <v>40.54054054054054</v>
      </c>
      <c r="H34" s="22">
        <f>IFERROR(H33/$D33*100,0)</f>
        <v>0.54054054054054057</v>
      </c>
      <c r="I34" s="22">
        <f>IFERROR(I33/$D33*100,0)</f>
        <v>5.6756756756756763</v>
      </c>
      <c r="J34" s="22"/>
      <c r="K34" s="22"/>
      <c r="L34" s="22"/>
      <c r="M34" s="22"/>
      <c r="N34" s="22"/>
      <c r="O34" s="22"/>
      <c r="P34" s="22"/>
      <c r="Q34" s="22"/>
      <c r="R34" s="22"/>
      <c r="S34" s="23"/>
      <c r="T34" s="22"/>
      <c r="U34" s="24"/>
    </row>
    <row r="35" spans="2:21" x14ac:dyDescent="0.15">
      <c r="B35" s="45"/>
      <c r="C35" s="40" t="s">
        <v>6</v>
      </c>
      <c r="D35" s="16">
        <v>301</v>
      </c>
      <c r="E35" s="17">
        <v>68</v>
      </c>
      <c r="F35" s="18">
        <v>84</v>
      </c>
      <c r="G35" s="18">
        <v>125</v>
      </c>
      <c r="H35" s="18">
        <v>3</v>
      </c>
      <c r="I35" s="18">
        <v>21</v>
      </c>
      <c r="J35" s="18"/>
      <c r="K35" s="18"/>
      <c r="L35" s="18"/>
      <c r="M35" s="18"/>
      <c r="N35" s="18"/>
      <c r="O35" s="18"/>
      <c r="P35" s="18"/>
      <c r="Q35" s="18"/>
      <c r="R35" s="18"/>
      <c r="S35" s="19"/>
      <c r="T35" s="18"/>
      <c r="U35" s="20"/>
    </row>
    <row r="36" spans="2:21" x14ac:dyDescent="0.15">
      <c r="B36" s="45"/>
      <c r="C36" s="41"/>
      <c r="D36" s="21"/>
      <c r="E36" s="25">
        <f>IFERROR(E35/$D35*100,0)</f>
        <v>22.591362126245848</v>
      </c>
      <c r="F36" s="22">
        <f>IFERROR(F35/$D35*100,0)</f>
        <v>27.906976744186046</v>
      </c>
      <c r="G36" s="22">
        <f>IFERROR(G35/$D35*100,0)</f>
        <v>41.528239202657808</v>
      </c>
      <c r="H36" s="22">
        <f>IFERROR(H35/$D35*100,0)</f>
        <v>0.99667774086378735</v>
      </c>
      <c r="I36" s="22">
        <f>IFERROR(I35/$D35*100,0)</f>
        <v>6.9767441860465116</v>
      </c>
      <c r="J36" s="22"/>
      <c r="K36" s="22"/>
      <c r="L36" s="22"/>
      <c r="M36" s="22"/>
      <c r="N36" s="22"/>
      <c r="O36" s="22"/>
      <c r="P36" s="22"/>
      <c r="Q36" s="22"/>
      <c r="R36" s="22"/>
      <c r="S36" s="23"/>
      <c r="T36" s="22"/>
      <c r="U36" s="24"/>
    </row>
    <row r="37" spans="2:21" x14ac:dyDescent="0.15">
      <c r="B37" s="45"/>
      <c r="C37" s="40" t="s">
        <v>7</v>
      </c>
      <c r="D37" s="16">
        <v>265</v>
      </c>
      <c r="E37" s="17">
        <v>63</v>
      </c>
      <c r="F37" s="18">
        <v>72</v>
      </c>
      <c r="G37" s="18">
        <v>108</v>
      </c>
      <c r="H37" s="18">
        <v>1</v>
      </c>
      <c r="I37" s="18">
        <v>21</v>
      </c>
      <c r="J37" s="18"/>
      <c r="K37" s="18"/>
      <c r="L37" s="18"/>
      <c r="M37" s="18"/>
      <c r="N37" s="18"/>
      <c r="O37" s="18"/>
      <c r="P37" s="18"/>
      <c r="Q37" s="18"/>
      <c r="R37" s="18"/>
      <c r="S37" s="19"/>
      <c r="T37" s="18"/>
      <c r="U37" s="20"/>
    </row>
    <row r="38" spans="2:21" x14ac:dyDescent="0.15">
      <c r="B38" s="45"/>
      <c r="C38" s="41"/>
      <c r="D38" s="21"/>
      <c r="E38" s="25">
        <f>IFERROR(E37/$D37*100,0)</f>
        <v>23.773584905660378</v>
      </c>
      <c r="F38" s="22">
        <f>IFERROR(F37/$D37*100,0)</f>
        <v>27.169811320754718</v>
      </c>
      <c r="G38" s="22">
        <f>IFERROR(G37/$D37*100,0)</f>
        <v>40.754716981132077</v>
      </c>
      <c r="H38" s="22">
        <f>IFERROR(H37/$D37*100,0)</f>
        <v>0.37735849056603776</v>
      </c>
      <c r="I38" s="22">
        <f>IFERROR(I37/$D37*100,0)</f>
        <v>7.9245283018867925</v>
      </c>
      <c r="J38" s="22"/>
      <c r="K38" s="22"/>
      <c r="L38" s="22"/>
      <c r="M38" s="22"/>
      <c r="N38" s="22"/>
      <c r="O38" s="22"/>
      <c r="P38" s="22"/>
      <c r="Q38" s="22"/>
      <c r="R38" s="22"/>
      <c r="S38" s="23"/>
      <c r="T38" s="22"/>
      <c r="U38" s="24"/>
    </row>
    <row r="39" spans="2:21" x14ac:dyDescent="0.15">
      <c r="B39" s="45"/>
      <c r="C39" s="40" t="s">
        <v>8</v>
      </c>
      <c r="D39" s="16">
        <v>181</v>
      </c>
      <c r="E39" s="17">
        <v>41</v>
      </c>
      <c r="F39" s="18">
        <v>37</v>
      </c>
      <c r="G39" s="18">
        <v>89</v>
      </c>
      <c r="H39" s="18">
        <v>1</v>
      </c>
      <c r="I39" s="18">
        <v>13</v>
      </c>
      <c r="J39" s="18"/>
      <c r="K39" s="18"/>
      <c r="L39" s="18"/>
      <c r="M39" s="18"/>
      <c r="N39" s="18"/>
      <c r="O39" s="18"/>
      <c r="P39" s="18"/>
      <c r="Q39" s="18"/>
      <c r="R39" s="18"/>
      <c r="S39" s="19"/>
      <c r="T39" s="18"/>
      <c r="U39" s="20"/>
    </row>
    <row r="40" spans="2:21" x14ac:dyDescent="0.15">
      <c r="B40" s="45"/>
      <c r="C40" s="41"/>
      <c r="D40" s="21"/>
      <c r="E40" s="25">
        <f>IFERROR(E39/$D39*100,0)</f>
        <v>22.651933701657459</v>
      </c>
      <c r="F40" s="22">
        <f>IFERROR(F39/$D39*100,0)</f>
        <v>20.441988950276244</v>
      </c>
      <c r="G40" s="22">
        <f>IFERROR(G39/$D39*100,0)</f>
        <v>49.171270718232044</v>
      </c>
      <c r="H40" s="22">
        <f>IFERROR(H39/$D39*100,0)</f>
        <v>0.55248618784530379</v>
      </c>
      <c r="I40" s="22">
        <f>IFERROR(I39/$D39*100,0)</f>
        <v>7.1823204419889501</v>
      </c>
      <c r="J40" s="22"/>
      <c r="K40" s="22"/>
      <c r="L40" s="22"/>
      <c r="M40" s="22"/>
      <c r="N40" s="22"/>
      <c r="O40" s="22"/>
      <c r="P40" s="22"/>
      <c r="Q40" s="22"/>
      <c r="R40" s="22"/>
      <c r="S40" s="23"/>
      <c r="T40" s="22"/>
      <c r="U40" s="24"/>
    </row>
    <row r="41" spans="2:21" x14ac:dyDescent="0.15">
      <c r="B41" s="45"/>
      <c r="C41" s="40" t="s">
        <v>9</v>
      </c>
      <c r="D41" s="16">
        <v>289</v>
      </c>
      <c r="E41" s="17">
        <v>74</v>
      </c>
      <c r="F41" s="18">
        <v>93</v>
      </c>
      <c r="G41" s="18">
        <v>99</v>
      </c>
      <c r="H41" s="18">
        <v>7</v>
      </c>
      <c r="I41" s="18">
        <v>16</v>
      </c>
      <c r="J41" s="18"/>
      <c r="K41" s="18"/>
      <c r="L41" s="18"/>
      <c r="M41" s="18"/>
      <c r="N41" s="18"/>
      <c r="O41" s="18"/>
      <c r="P41" s="18"/>
      <c r="Q41" s="18"/>
      <c r="R41" s="18"/>
      <c r="S41" s="19"/>
      <c r="T41" s="18"/>
      <c r="U41" s="20"/>
    </row>
    <row r="42" spans="2:21" x14ac:dyDescent="0.15">
      <c r="B42" s="45"/>
      <c r="C42" s="41"/>
      <c r="D42" s="21"/>
      <c r="E42" s="25">
        <f>IFERROR(E41/$D41*100,0)</f>
        <v>25.605536332179931</v>
      </c>
      <c r="F42" s="22">
        <f>IFERROR(F41/$D41*100,0)</f>
        <v>32.179930795847753</v>
      </c>
      <c r="G42" s="22">
        <f>IFERROR(G41/$D41*100,0)</f>
        <v>34.256055363321799</v>
      </c>
      <c r="H42" s="22">
        <f>IFERROR(H41/$D41*100,0)</f>
        <v>2.422145328719723</v>
      </c>
      <c r="I42" s="22">
        <f>IFERROR(I41/$D41*100,0)</f>
        <v>5.5363321799307963</v>
      </c>
      <c r="J42" s="22"/>
      <c r="K42" s="22"/>
      <c r="L42" s="22"/>
      <c r="M42" s="22"/>
      <c r="N42" s="22"/>
      <c r="O42" s="22"/>
      <c r="P42" s="22"/>
      <c r="Q42" s="22"/>
      <c r="R42" s="22"/>
      <c r="S42" s="23"/>
      <c r="T42" s="22"/>
      <c r="U42" s="24"/>
    </row>
    <row r="43" spans="2:21" x14ac:dyDescent="0.15">
      <c r="B43" s="45"/>
      <c r="C43" s="40" t="s">
        <v>10</v>
      </c>
      <c r="D43" s="16">
        <v>138</v>
      </c>
      <c r="E43" s="17">
        <v>40</v>
      </c>
      <c r="F43" s="18">
        <v>34</v>
      </c>
      <c r="G43" s="18">
        <v>59</v>
      </c>
      <c r="H43" s="18">
        <v>1</v>
      </c>
      <c r="I43" s="18">
        <v>4</v>
      </c>
      <c r="J43" s="18"/>
      <c r="K43" s="18"/>
      <c r="L43" s="18"/>
      <c r="M43" s="18"/>
      <c r="N43" s="18"/>
      <c r="O43" s="18"/>
      <c r="P43" s="18"/>
      <c r="Q43" s="18"/>
      <c r="R43" s="18"/>
      <c r="S43" s="19"/>
      <c r="T43" s="18"/>
      <c r="U43" s="20"/>
    </row>
    <row r="44" spans="2:21" x14ac:dyDescent="0.15">
      <c r="B44" s="45"/>
      <c r="C44" s="41"/>
      <c r="D44" s="21"/>
      <c r="E44" s="25">
        <f>IFERROR(E43/$D43*100,0)</f>
        <v>28.985507246376812</v>
      </c>
      <c r="F44" s="22">
        <f>IFERROR(F43/$D43*100,0)</f>
        <v>24.637681159420293</v>
      </c>
      <c r="G44" s="22">
        <f>IFERROR(G43/$D43*100,0)</f>
        <v>42.753623188405797</v>
      </c>
      <c r="H44" s="22">
        <f>IFERROR(H43/$D43*100,0)</f>
        <v>0.72463768115942029</v>
      </c>
      <c r="I44" s="22">
        <f>IFERROR(I43/$D43*100,0)</f>
        <v>2.8985507246376812</v>
      </c>
      <c r="J44" s="22"/>
      <c r="K44" s="22"/>
      <c r="L44" s="22"/>
      <c r="M44" s="22"/>
      <c r="N44" s="22"/>
      <c r="O44" s="22"/>
      <c r="P44" s="22"/>
      <c r="Q44" s="22"/>
      <c r="R44" s="22"/>
      <c r="S44" s="23"/>
      <c r="T44" s="22"/>
      <c r="U44" s="24"/>
    </row>
    <row r="45" spans="2:21" x14ac:dyDescent="0.15">
      <c r="B45" s="45"/>
      <c r="C45" s="40" t="s">
        <v>11</v>
      </c>
      <c r="D45" s="16">
        <v>185</v>
      </c>
      <c r="E45" s="17">
        <v>45</v>
      </c>
      <c r="F45" s="18">
        <v>50</v>
      </c>
      <c r="G45" s="18">
        <v>78</v>
      </c>
      <c r="H45" s="18">
        <v>0</v>
      </c>
      <c r="I45" s="18">
        <v>12</v>
      </c>
      <c r="J45" s="18"/>
      <c r="K45" s="18"/>
      <c r="L45" s="18"/>
      <c r="M45" s="18"/>
      <c r="N45" s="18"/>
      <c r="O45" s="18"/>
      <c r="P45" s="18"/>
      <c r="Q45" s="18"/>
      <c r="R45" s="18"/>
      <c r="S45" s="19"/>
      <c r="T45" s="18"/>
      <c r="U45" s="20"/>
    </row>
    <row r="46" spans="2:21" x14ac:dyDescent="0.15">
      <c r="B46" s="45"/>
      <c r="C46" s="41"/>
      <c r="D46" s="21"/>
      <c r="E46" s="25">
        <f>IFERROR(E45/$D45*100,0)</f>
        <v>24.324324324324326</v>
      </c>
      <c r="F46" s="22">
        <f>IFERROR(F45/$D45*100,0)</f>
        <v>27.027027027027028</v>
      </c>
      <c r="G46" s="22">
        <f>IFERROR(G45/$D45*100,0)</f>
        <v>42.162162162162161</v>
      </c>
      <c r="H46" s="22">
        <f>IFERROR(H45/$D45*100,0)</f>
        <v>0</v>
      </c>
      <c r="I46" s="22">
        <f>IFERROR(I45/$D45*100,0)</f>
        <v>6.4864864864864868</v>
      </c>
      <c r="J46" s="22"/>
      <c r="K46" s="22"/>
      <c r="L46" s="22"/>
      <c r="M46" s="22"/>
      <c r="N46" s="22"/>
      <c r="O46" s="22"/>
      <c r="P46" s="22"/>
      <c r="Q46" s="22"/>
      <c r="R46" s="22"/>
      <c r="S46" s="23"/>
      <c r="T46" s="22"/>
      <c r="U46" s="24"/>
    </row>
    <row r="47" spans="2:21" x14ac:dyDescent="0.15">
      <c r="B47" s="45"/>
      <c r="C47" s="40" t="s">
        <v>12</v>
      </c>
      <c r="D47" s="16">
        <v>285</v>
      </c>
      <c r="E47" s="17">
        <v>81</v>
      </c>
      <c r="F47" s="18">
        <v>80</v>
      </c>
      <c r="G47" s="18">
        <v>105</v>
      </c>
      <c r="H47" s="18">
        <v>3</v>
      </c>
      <c r="I47" s="18">
        <v>16</v>
      </c>
      <c r="J47" s="18"/>
      <c r="K47" s="18"/>
      <c r="L47" s="18"/>
      <c r="M47" s="18"/>
      <c r="N47" s="18"/>
      <c r="O47" s="18"/>
      <c r="P47" s="18"/>
      <c r="Q47" s="18"/>
      <c r="R47" s="18"/>
      <c r="S47" s="19"/>
      <c r="T47" s="18"/>
      <c r="U47" s="20"/>
    </row>
    <row r="48" spans="2:21" x14ac:dyDescent="0.15">
      <c r="B48" s="45"/>
      <c r="C48" s="41"/>
      <c r="D48" s="21"/>
      <c r="E48" s="25">
        <f>IFERROR(E47/$D47*100,0)</f>
        <v>28.421052631578945</v>
      </c>
      <c r="F48" s="22">
        <f>IFERROR(F47/$D47*100,0)</f>
        <v>28.07017543859649</v>
      </c>
      <c r="G48" s="22">
        <f>IFERROR(G47/$D47*100,0)</f>
        <v>36.84210526315789</v>
      </c>
      <c r="H48" s="22">
        <f>IFERROR(H47/$D47*100,0)</f>
        <v>1.0526315789473684</v>
      </c>
      <c r="I48" s="22">
        <f>IFERROR(I47/$D47*100,0)</f>
        <v>5.6140350877192979</v>
      </c>
      <c r="J48" s="22"/>
      <c r="K48" s="22"/>
      <c r="L48" s="22"/>
      <c r="M48" s="22"/>
      <c r="N48" s="22"/>
      <c r="O48" s="22"/>
      <c r="P48" s="22"/>
      <c r="Q48" s="22"/>
      <c r="R48" s="22"/>
      <c r="S48" s="23"/>
      <c r="T48" s="22"/>
      <c r="U48" s="24"/>
    </row>
    <row r="49" spans="2:21" ht="9.75" customHeight="1" x14ac:dyDescent="0.15">
      <c r="B49" s="45"/>
      <c r="C49" s="40" t="s">
        <v>13</v>
      </c>
      <c r="D49" s="16">
        <v>191</v>
      </c>
      <c r="E49" s="17">
        <v>29</v>
      </c>
      <c r="F49" s="18">
        <v>53</v>
      </c>
      <c r="G49" s="18">
        <v>87</v>
      </c>
      <c r="H49" s="18">
        <v>2</v>
      </c>
      <c r="I49" s="18">
        <v>20</v>
      </c>
      <c r="J49" s="18"/>
      <c r="K49" s="18"/>
      <c r="L49" s="18"/>
      <c r="M49" s="18"/>
      <c r="N49" s="18"/>
      <c r="O49" s="18"/>
      <c r="P49" s="18"/>
      <c r="Q49" s="18"/>
      <c r="R49" s="18"/>
      <c r="S49" s="19"/>
      <c r="T49" s="18"/>
      <c r="U49" s="20"/>
    </row>
    <row r="50" spans="2:21" x14ac:dyDescent="0.15">
      <c r="B50" s="45"/>
      <c r="C50" s="41"/>
      <c r="D50" s="21"/>
      <c r="E50" s="25">
        <f>IFERROR(E49/$D49*100,0)</f>
        <v>15.183246073298429</v>
      </c>
      <c r="F50" s="22">
        <f>IFERROR(F49/$D49*100,0)</f>
        <v>27.748691099476442</v>
      </c>
      <c r="G50" s="22">
        <f>IFERROR(G49/$D49*100,0)</f>
        <v>45.549738219895289</v>
      </c>
      <c r="H50" s="22">
        <f>IFERROR(H49/$D49*100,0)</f>
        <v>1.0471204188481675</v>
      </c>
      <c r="I50" s="22">
        <f>IFERROR(I49/$D49*100,0)</f>
        <v>10.471204188481675</v>
      </c>
      <c r="J50" s="22"/>
      <c r="K50" s="22"/>
      <c r="L50" s="22"/>
      <c r="M50" s="22"/>
      <c r="N50" s="22"/>
      <c r="O50" s="22"/>
      <c r="P50" s="22"/>
      <c r="Q50" s="22"/>
      <c r="R50" s="22"/>
      <c r="S50" s="23"/>
      <c r="T50" s="22"/>
      <c r="U50" s="24"/>
    </row>
    <row r="51" spans="2:21" x14ac:dyDescent="0.15">
      <c r="B51" s="45"/>
      <c r="C51" s="40" t="s">
        <v>0</v>
      </c>
      <c r="D51" s="16">
        <v>25</v>
      </c>
      <c r="E51" s="17">
        <v>5</v>
      </c>
      <c r="F51" s="18">
        <v>4</v>
      </c>
      <c r="G51" s="18">
        <v>10</v>
      </c>
      <c r="H51" s="18">
        <v>0</v>
      </c>
      <c r="I51" s="18">
        <v>6</v>
      </c>
      <c r="J51" s="18"/>
      <c r="K51" s="18"/>
      <c r="L51" s="18"/>
      <c r="M51" s="18"/>
      <c r="N51" s="18"/>
      <c r="O51" s="18"/>
      <c r="P51" s="18"/>
      <c r="Q51" s="18"/>
      <c r="R51" s="18"/>
      <c r="S51" s="19"/>
      <c r="T51" s="18"/>
      <c r="U51" s="20"/>
    </row>
    <row r="52" spans="2:21" x14ac:dyDescent="0.15">
      <c r="B52" s="46"/>
      <c r="C52" s="41"/>
      <c r="D52" s="21"/>
      <c r="E52" s="25">
        <f>IFERROR(E51/$D51*100,0)</f>
        <v>20</v>
      </c>
      <c r="F52" s="22">
        <f>IFERROR(F51/$D51*100,0)</f>
        <v>16</v>
      </c>
      <c r="G52" s="22">
        <f>IFERROR(G51/$D51*100,0)</f>
        <v>40</v>
      </c>
      <c r="H52" s="22">
        <f>IFERROR(H51/$D51*100,0)</f>
        <v>0</v>
      </c>
      <c r="I52" s="22">
        <f>IFERROR(I51/$D51*100,0)</f>
        <v>24</v>
      </c>
      <c r="J52" s="22"/>
      <c r="K52" s="22"/>
      <c r="L52" s="22"/>
      <c r="M52" s="22"/>
      <c r="N52" s="22"/>
      <c r="O52" s="22"/>
      <c r="P52" s="22"/>
      <c r="Q52" s="22"/>
      <c r="R52" s="22"/>
      <c r="S52" s="23"/>
      <c r="T52" s="22"/>
      <c r="U52" s="24"/>
    </row>
    <row r="53" spans="2:21" x14ac:dyDescent="0.15">
      <c r="B53" s="44" t="s">
        <v>25</v>
      </c>
      <c r="C53" s="40" t="s">
        <v>14</v>
      </c>
      <c r="D53" s="16">
        <v>730</v>
      </c>
      <c r="E53" s="17">
        <v>227</v>
      </c>
      <c r="F53" s="18">
        <v>191</v>
      </c>
      <c r="G53" s="18">
        <v>266</v>
      </c>
      <c r="H53" s="18">
        <v>4</v>
      </c>
      <c r="I53" s="18">
        <v>42</v>
      </c>
      <c r="J53" s="18"/>
      <c r="K53" s="18"/>
      <c r="L53" s="18"/>
      <c r="M53" s="18"/>
      <c r="N53" s="18"/>
      <c r="O53" s="18"/>
      <c r="P53" s="18"/>
      <c r="Q53" s="18"/>
      <c r="R53" s="18"/>
      <c r="S53" s="19"/>
      <c r="T53" s="18"/>
      <c r="U53" s="20"/>
    </row>
    <row r="54" spans="2:21" x14ac:dyDescent="0.15">
      <c r="B54" s="45"/>
      <c r="C54" s="41"/>
      <c r="D54" s="21"/>
      <c r="E54" s="25">
        <f>IFERROR(E53/$D53*100,0)</f>
        <v>31.095890410958905</v>
      </c>
      <c r="F54" s="22">
        <f>IFERROR(F53/$D53*100,0)</f>
        <v>26.164383561643834</v>
      </c>
      <c r="G54" s="22">
        <f>IFERROR(G53/$D53*100,0)</f>
        <v>36.438356164383563</v>
      </c>
      <c r="H54" s="22">
        <f>IFERROR(H53/$D53*100,0)</f>
        <v>0.54794520547945202</v>
      </c>
      <c r="I54" s="22">
        <f>IFERROR(I53/$D53*100,0)</f>
        <v>5.7534246575342465</v>
      </c>
      <c r="J54" s="22"/>
      <c r="K54" s="22"/>
      <c r="L54" s="22"/>
      <c r="M54" s="22"/>
      <c r="N54" s="22"/>
      <c r="O54" s="22"/>
      <c r="P54" s="22"/>
      <c r="Q54" s="22"/>
      <c r="R54" s="22"/>
      <c r="S54" s="23"/>
      <c r="T54" s="22"/>
      <c r="U54" s="24"/>
    </row>
    <row r="55" spans="2:21" x14ac:dyDescent="0.15">
      <c r="B55" s="45"/>
      <c r="C55" s="40" t="s">
        <v>15</v>
      </c>
      <c r="D55" s="16">
        <v>82</v>
      </c>
      <c r="E55" s="17">
        <v>31</v>
      </c>
      <c r="F55" s="18">
        <v>17</v>
      </c>
      <c r="G55" s="18">
        <v>30</v>
      </c>
      <c r="H55" s="18">
        <v>2</v>
      </c>
      <c r="I55" s="18">
        <v>2</v>
      </c>
      <c r="J55" s="18"/>
      <c r="K55" s="18"/>
      <c r="L55" s="18"/>
      <c r="M55" s="18"/>
      <c r="N55" s="18"/>
      <c r="O55" s="18"/>
      <c r="P55" s="18"/>
      <c r="Q55" s="18"/>
      <c r="R55" s="18"/>
      <c r="S55" s="19"/>
      <c r="T55" s="18"/>
      <c r="U55" s="20"/>
    </row>
    <row r="56" spans="2:21" x14ac:dyDescent="0.15">
      <c r="B56" s="45"/>
      <c r="C56" s="41"/>
      <c r="D56" s="21"/>
      <c r="E56" s="25">
        <f>IFERROR(E55/$D55*100,0)</f>
        <v>37.804878048780488</v>
      </c>
      <c r="F56" s="22">
        <f>IFERROR(F55/$D55*100,0)</f>
        <v>20.73170731707317</v>
      </c>
      <c r="G56" s="22">
        <f>IFERROR(G55/$D55*100,0)</f>
        <v>36.585365853658537</v>
      </c>
      <c r="H56" s="22">
        <f>IFERROR(H55/$D55*100,0)</f>
        <v>2.4390243902439024</v>
      </c>
      <c r="I56" s="22">
        <f>IFERROR(I55/$D55*100,0)</f>
        <v>2.4390243902439024</v>
      </c>
      <c r="J56" s="22"/>
      <c r="K56" s="22"/>
      <c r="L56" s="22"/>
      <c r="M56" s="22"/>
      <c r="N56" s="22"/>
      <c r="O56" s="22"/>
      <c r="P56" s="22"/>
      <c r="Q56" s="22"/>
      <c r="R56" s="22"/>
      <c r="S56" s="23"/>
      <c r="T56" s="22"/>
      <c r="U56" s="24"/>
    </row>
    <row r="57" spans="2:21" x14ac:dyDescent="0.15">
      <c r="B57" s="45"/>
      <c r="C57" s="40" t="s">
        <v>16</v>
      </c>
      <c r="D57" s="16">
        <v>134</v>
      </c>
      <c r="E57" s="17">
        <v>30</v>
      </c>
      <c r="F57" s="18">
        <v>38</v>
      </c>
      <c r="G57" s="18">
        <v>47</v>
      </c>
      <c r="H57" s="18">
        <v>4</v>
      </c>
      <c r="I57" s="18">
        <v>15</v>
      </c>
      <c r="J57" s="18"/>
      <c r="K57" s="18"/>
      <c r="L57" s="18"/>
      <c r="M57" s="18"/>
      <c r="N57" s="18"/>
      <c r="O57" s="18"/>
      <c r="P57" s="18"/>
      <c r="Q57" s="18"/>
      <c r="R57" s="18"/>
      <c r="S57" s="19"/>
      <c r="T57" s="18"/>
      <c r="U57" s="20"/>
    </row>
    <row r="58" spans="2:21" x14ac:dyDescent="0.15">
      <c r="B58" s="45"/>
      <c r="C58" s="41"/>
      <c r="D58" s="21"/>
      <c r="E58" s="25">
        <f>IFERROR(E57/$D57*100,0)</f>
        <v>22.388059701492537</v>
      </c>
      <c r="F58" s="22">
        <f>IFERROR(F57/$D57*100,0)</f>
        <v>28.35820895522388</v>
      </c>
      <c r="G58" s="22">
        <f>IFERROR(G57/$D57*100,0)</f>
        <v>35.074626865671647</v>
      </c>
      <c r="H58" s="22">
        <f>IFERROR(H57/$D57*100,0)</f>
        <v>2.9850746268656714</v>
      </c>
      <c r="I58" s="22">
        <f>IFERROR(I57/$D57*100,0)</f>
        <v>11.194029850746269</v>
      </c>
      <c r="J58" s="22"/>
      <c r="K58" s="22"/>
      <c r="L58" s="22"/>
      <c r="M58" s="22"/>
      <c r="N58" s="22"/>
      <c r="O58" s="22"/>
      <c r="P58" s="22"/>
      <c r="Q58" s="22"/>
      <c r="R58" s="22"/>
      <c r="S58" s="23"/>
      <c r="T58" s="22"/>
      <c r="U58" s="24"/>
    </row>
    <row r="59" spans="2:21" x14ac:dyDescent="0.15">
      <c r="B59" s="45"/>
      <c r="C59" s="40" t="s">
        <v>17</v>
      </c>
      <c r="D59" s="16">
        <v>396</v>
      </c>
      <c r="E59" s="17">
        <v>101</v>
      </c>
      <c r="F59" s="18">
        <v>101</v>
      </c>
      <c r="G59" s="18">
        <v>163</v>
      </c>
      <c r="H59" s="18">
        <v>0</v>
      </c>
      <c r="I59" s="18">
        <v>31</v>
      </c>
      <c r="J59" s="18"/>
      <c r="K59" s="18"/>
      <c r="L59" s="18"/>
      <c r="M59" s="18"/>
      <c r="N59" s="18"/>
      <c r="O59" s="18"/>
      <c r="P59" s="18"/>
      <c r="Q59" s="18"/>
      <c r="R59" s="18"/>
      <c r="S59" s="19"/>
      <c r="T59" s="18"/>
      <c r="U59" s="20"/>
    </row>
    <row r="60" spans="2:21" x14ac:dyDescent="0.15">
      <c r="B60" s="45"/>
      <c r="C60" s="41"/>
      <c r="D60" s="21"/>
      <c r="E60" s="25">
        <f>IFERROR(E59/$D59*100,0)</f>
        <v>25.505050505050502</v>
      </c>
      <c r="F60" s="22">
        <f>IFERROR(F59/$D59*100,0)</f>
        <v>25.505050505050502</v>
      </c>
      <c r="G60" s="22">
        <f>IFERROR(G59/$D59*100,0)</f>
        <v>41.161616161616159</v>
      </c>
      <c r="H60" s="22">
        <f>IFERROR(H59/$D59*100,0)</f>
        <v>0</v>
      </c>
      <c r="I60" s="22">
        <f>IFERROR(I59/$D59*100,0)</f>
        <v>7.8282828282828287</v>
      </c>
      <c r="J60" s="22"/>
      <c r="K60" s="22"/>
      <c r="L60" s="22"/>
      <c r="M60" s="22"/>
      <c r="N60" s="22"/>
      <c r="O60" s="22"/>
      <c r="P60" s="22"/>
      <c r="Q60" s="22"/>
      <c r="R60" s="22"/>
      <c r="S60" s="23"/>
      <c r="T60" s="22"/>
      <c r="U60" s="24"/>
    </row>
    <row r="61" spans="2:21" x14ac:dyDescent="0.15">
      <c r="B61" s="45"/>
      <c r="C61" s="40" t="s">
        <v>18</v>
      </c>
      <c r="D61" s="16">
        <v>403</v>
      </c>
      <c r="E61" s="17">
        <v>55</v>
      </c>
      <c r="F61" s="18">
        <v>135</v>
      </c>
      <c r="G61" s="18">
        <v>182</v>
      </c>
      <c r="H61" s="18">
        <v>5</v>
      </c>
      <c r="I61" s="18">
        <v>26</v>
      </c>
      <c r="J61" s="18"/>
      <c r="K61" s="18"/>
      <c r="L61" s="18"/>
      <c r="M61" s="18"/>
      <c r="N61" s="18"/>
      <c r="O61" s="18"/>
      <c r="P61" s="18"/>
      <c r="Q61" s="18"/>
      <c r="R61" s="18"/>
      <c r="S61" s="19"/>
      <c r="T61" s="18"/>
      <c r="U61" s="20"/>
    </row>
    <row r="62" spans="2:21" x14ac:dyDescent="0.15">
      <c r="B62" s="45"/>
      <c r="C62" s="41"/>
      <c r="D62" s="21"/>
      <c r="E62" s="25">
        <f>IFERROR(E61/$D61*100,0)</f>
        <v>13.647642679900745</v>
      </c>
      <c r="F62" s="22">
        <f>IFERROR(F61/$D61*100,0)</f>
        <v>33.498759305210918</v>
      </c>
      <c r="G62" s="22">
        <f>IFERROR(G61/$D61*100,0)</f>
        <v>45.161290322580641</v>
      </c>
      <c r="H62" s="22">
        <f>IFERROR(H61/$D61*100,0)</f>
        <v>1.240694789081886</v>
      </c>
      <c r="I62" s="22">
        <f>IFERROR(I61/$D61*100,0)</f>
        <v>6.4516129032258061</v>
      </c>
      <c r="J62" s="22"/>
      <c r="K62" s="22"/>
      <c r="L62" s="22"/>
      <c r="M62" s="22"/>
      <c r="N62" s="22"/>
      <c r="O62" s="22"/>
      <c r="P62" s="22"/>
      <c r="Q62" s="22"/>
      <c r="R62" s="22"/>
      <c r="S62" s="23"/>
      <c r="T62" s="22"/>
      <c r="U62" s="24"/>
    </row>
    <row r="63" spans="2:21" x14ac:dyDescent="0.15">
      <c r="B63" s="45"/>
      <c r="C63" s="40" t="s">
        <v>19</v>
      </c>
      <c r="D63" s="16">
        <v>47</v>
      </c>
      <c r="E63" s="17">
        <v>14</v>
      </c>
      <c r="F63" s="18">
        <v>19</v>
      </c>
      <c r="G63" s="18">
        <v>12</v>
      </c>
      <c r="H63" s="18">
        <v>1</v>
      </c>
      <c r="I63" s="18">
        <v>1</v>
      </c>
      <c r="J63" s="18"/>
      <c r="K63" s="18"/>
      <c r="L63" s="18"/>
      <c r="M63" s="18"/>
      <c r="N63" s="18"/>
      <c r="O63" s="18"/>
      <c r="P63" s="18"/>
      <c r="Q63" s="18"/>
      <c r="R63" s="18"/>
      <c r="S63" s="19"/>
      <c r="T63" s="18"/>
      <c r="U63" s="20"/>
    </row>
    <row r="64" spans="2:21" x14ac:dyDescent="0.15">
      <c r="B64" s="45"/>
      <c r="C64" s="41"/>
      <c r="D64" s="21"/>
      <c r="E64" s="25">
        <f>IFERROR(E63/$D63*100,0)</f>
        <v>29.787234042553191</v>
      </c>
      <c r="F64" s="22">
        <f>IFERROR(F63/$D63*100,0)</f>
        <v>40.425531914893611</v>
      </c>
      <c r="G64" s="22">
        <f>IFERROR(G63/$D63*100,0)</f>
        <v>25.531914893617021</v>
      </c>
      <c r="H64" s="22">
        <f>IFERROR(H63/$D63*100,0)</f>
        <v>2.1276595744680851</v>
      </c>
      <c r="I64" s="22">
        <f>IFERROR(I63/$D63*100,0)</f>
        <v>2.1276595744680851</v>
      </c>
      <c r="J64" s="22"/>
      <c r="K64" s="22"/>
      <c r="L64" s="22"/>
      <c r="M64" s="22"/>
      <c r="N64" s="22"/>
      <c r="O64" s="22"/>
      <c r="P64" s="22"/>
      <c r="Q64" s="22"/>
      <c r="R64" s="22"/>
      <c r="S64" s="23"/>
      <c r="T64" s="22"/>
      <c r="U64" s="24"/>
    </row>
    <row r="65" spans="2:21" x14ac:dyDescent="0.15">
      <c r="B65" s="45"/>
      <c r="C65" s="40" t="s">
        <v>20</v>
      </c>
      <c r="D65" s="16">
        <v>591</v>
      </c>
      <c r="E65" s="17">
        <v>93</v>
      </c>
      <c r="F65" s="18">
        <v>161</v>
      </c>
      <c r="G65" s="18">
        <v>290</v>
      </c>
      <c r="H65" s="18">
        <v>8</v>
      </c>
      <c r="I65" s="18">
        <v>39</v>
      </c>
      <c r="J65" s="18"/>
      <c r="K65" s="18"/>
      <c r="L65" s="18"/>
      <c r="M65" s="18"/>
      <c r="N65" s="18"/>
      <c r="O65" s="18"/>
      <c r="P65" s="18"/>
      <c r="Q65" s="18"/>
      <c r="R65" s="18"/>
      <c r="S65" s="19"/>
      <c r="T65" s="18"/>
      <c r="U65" s="20"/>
    </row>
    <row r="66" spans="2:21" x14ac:dyDescent="0.15">
      <c r="B66" s="45"/>
      <c r="C66" s="41"/>
      <c r="D66" s="21"/>
      <c r="E66" s="25">
        <f>IFERROR(E65/$D65*100,0)</f>
        <v>15.736040609137056</v>
      </c>
      <c r="F66" s="22">
        <f>IFERROR(F65/$D65*100,0)</f>
        <v>27.241962774957702</v>
      </c>
      <c r="G66" s="22">
        <f>IFERROR(G65/$D65*100,0)</f>
        <v>49.069373942470392</v>
      </c>
      <c r="H66" s="22">
        <f>IFERROR(H65/$D65*100,0)</f>
        <v>1.3536379018612521</v>
      </c>
      <c r="I66" s="22">
        <f>IFERROR(I65/$D65*100,0)</f>
        <v>6.5989847715736047</v>
      </c>
      <c r="J66" s="22"/>
      <c r="K66" s="22"/>
      <c r="L66" s="22"/>
      <c r="M66" s="22"/>
      <c r="N66" s="22"/>
      <c r="O66" s="22"/>
      <c r="P66" s="22"/>
      <c r="Q66" s="22"/>
      <c r="R66" s="22"/>
      <c r="S66" s="23"/>
      <c r="T66" s="22"/>
      <c r="U66" s="24"/>
    </row>
    <row r="67" spans="2:21" x14ac:dyDescent="0.15">
      <c r="B67" s="45"/>
      <c r="C67" s="40" t="s">
        <v>21</v>
      </c>
      <c r="D67" s="16">
        <v>109</v>
      </c>
      <c r="E67" s="17">
        <v>21</v>
      </c>
      <c r="F67" s="18">
        <v>32</v>
      </c>
      <c r="G67" s="18">
        <v>46</v>
      </c>
      <c r="H67" s="18">
        <v>1</v>
      </c>
      <c r="I67" s="18">
        <v>9</v>
      </c>
      <c r="J67" s="18"/>
      <c r="K67" s="18"/>
      <c r="L67" s="18"/>
      <c r="M67" s="18"/>
      <c r="N67" s="18"/>
      <c r="O67" s="18"/>
      <c r="P67" s="18"/>
      <c r="Q67" s="18"/>
      <c r="R67" s="18"/>
      <c r="S67" s="19"/>
      <c r="T67" s="18"/>
      <c r="U67" s="20"/>
    </row>
    <row r="68" spans="2:21" x14ac:dyDescent="0.15">
      <c r="B68" s="45"/>
      <c r="C68" s="41"/>
      <c r="D68" s="21"/>
      <c r="E68" s="25">
        <f>IFERROR(E67/$D67*100,0)</f>
        <v>19.26605504587156</v>
      </c>
      <c r="F68" s="22">
        <f>IFERROR(F67/$D67*100,0)</f>
        <v>29.357798165137616</v>
      </c>
      <c r="G68" s="22">
        <f>IFERROR(G67/$D67*100,0)</f>
        <v>42.201834862385326</v>
      </c>
      <c r="H68" s="22">
        <f>IFERROR(H67/$D67*100,0)</f>
        <v>0.91743119266055051</v>
      </c>
      <c r="I68" s="22">
        <f>IFERROR(I67/$D67*100,0)</f>
        <v>8.2568807339449553</v>
      </c>
      <c r="J68" s="22"/>
      <c r="K68" s="22"/>
      <c r="L68" s="22"/>
      <c r="M68" s="22"/>
      <c r="N68" s="22"/>
      <c r="O68" s="22"/>
      <c r="P68" s="22"/>
      <c r="Q68" s="22"/>
      <c r="R68" s="22"/>
      <c r="S68" s="23"/>
      <c r="T68" s="22"/>
      <c r="U68" s="24"/>
    </row>
    <row r="69" spans="2:21" ht="9.75" customHeight="1" x14ac:dyDescent="0.15">
      <c r="B69" s="45"/>
      <c r="C69" s="40" t="s">
        <v>0</v>
      </c>
      <c r="D69" s="16">
        <v>41</v>
      </c>
      <c r="E69" s="17">
        <v>10</v>
      </c>
      <c r="F69" s="18">
        <v>7</v>
      </c>
      <c r="G69" s="18">
        <v>15</v>
      </c>
      <c r="H69" s="18">
        <v>0</v>
      </c>
      <c r="I69" s="18">
        <v>9</v>
      </c>
      <c r="J69" s="18"/>
      <c r="K69" s="18"/>
      <c r="L69" s="18"/>
      <c r="M69" s="18"/>
      <c r="N69" s="18"/>
      <c r="O69" s="18"/>
      <c r="P69" s="18"/>
      <c r="Q69" s="18"/>
      <c r="R69" s="18"/>
      <c r="S69" s="19"/>
      <c r="T69" s="18"/>
      <c r="U69" s="20"/>
    </row>
    <row r="70" spans="2:21" x14ac:dyDescent="0.15">
      <c r="B70" s="46"/>
      <c r="C70" s="41"/>
      <c r="D70" s="21"/>
      <c r="E70" s="25">
        <f>IFERROR(E69/$D69*100,0)</f>
        <v>24.390243902439025</v>
      </c>
      <c r="F70" s="22">
        <f>IFERROR(F69/$D69*100,0)</f>
        <v>17.073170731707318</v>
      </c>
      <c r="G70" s="22">
        <f>IFERROR(G69/$D69*100,0)</f>
        <v>36.585365853658537</v>
      </c>
      <c r="H70" s="22">
        <f>IFERROR(H69/$D69*100,0)</f>
        <v>0</v>
      </c>
      <c r="I70" s="22">
        <f>IFERROR(I69/$D69*100,0)</f>
        <v>21.951219512195124</v>
      </c>
      <c r="J70" s="22"/>
      <c r="K70" s="22"/>
      <c r="L70" s="22"/>
      <c r="M70" s="22"/>
      <c r="N70" s="22"/>
      <c r="O70" s="22"/>
      <c r="P70" s="22"/>
      <c r="Q70" s="22"/>
      <c r="R70" s="22"/>
      <c r="S70" s="23"/>
      <c r="T70" s="22"/>
      <c r="U70" s="24"/>
    </row>
    <row r="71" spans="2:21" x14ac:dyDescent="0.15">
      <c r="B71" s="37" t="s">
        <v>26</v>
      </c>
      <c r="C71" s="40" t="s">
        <v>27</v>
      </c>
      <c r="D71" s="16">
        <v>1531</v>
      </c>
      <c r="E71" s="17">
        <v>340</v>
      </c>
      <c r="F71" s="18">
        <v>423</v>
      </c>
      <c r="G71" s="18">
        <v>669</v>
      </c>
      <c r="H71" s="18">
        <v>14</v>
      </c>
      <c r="I71" s="18">
        <v>85</v>
      </c>
      <c r="J71" s="18"/>
      <c r="K71" s="18"/>
      <c r="L71" s="18"/>
      <c r="M71" s="18"/>
      <c r="N71" s="18"/>
      <c r="O71" s="18"/>
      <c r="P71" s="18"/>
      <c r="Q71" s="18"/>
      <c r="R71" s="18"/>
      <c r="S71" s="19"/>
      <c r="T71" s="18"/>
      <c r="U71" s="20"/>
    </row>
    <row r="72" spans="2:21" x14ac:dyDescent="0.15">
      <c r="B72" s="38"/>
      <c r="C72" s="41"/>
      <c r="D72" s="21"/>
      <c r="E72" s="25">
        <f>IFERROR(E71/$D71*100,0)</f>
        <v>22.207707380796865</v>
      </c>
      <c r="F72" s="22">
        <f>IFERROR(F71/$D71*100,0)</f>
        <v>27.629000653167861</v>
      </c>
      <c r="G72" s="22">
        <f>IFERROR(G71/$D71*100,0)</f>
        <v>43.696930111038533</v>
      </c>
      <c r="H72" s="22">
        <f>IFERROR(H71/$D71*100,0)</f>
        <v>0.91443500979751791</v>
      </c>
      <c r="I72" s="22">
        <f>IFERROR(I71/$D71*100,0)</f>
        <v>5.5519268451992163</v>
      </c>
      <c r="J72" s="22"/>
      <c r="K72" s="22"/>
      <c r="L72" s="22"/>
      <c r="M72" s="22"/>
      <c r="N72" s="22"/>
      <c r="O72" s="22"/>
      <c r="P72" s="22"/>
      <c r="Q72" s="22"/>
      <c r="R72" s="22"/>
      <c r="S72" s="23"/>
      <c r="T72" s="22"/>
      <c r="U72" s="24"/>
    </row>
    <row r="73" spans="2:21" x14ac:dyDescent="0.15">
      <c r="B73" s="38"/>
      <c r="C73" s="40" t="s">
        <v>31</v>
      </c>
      <c r="D73" s="16">
        <v>77</v>
      </c>
      <c r="E73" s="17">
        <v>23</v>
      </c>
      <c r="F73" s="18">
        <v>21</v>
      </c>
      <c r="G73" s="18">
        <v>28</v>
      </c>
      <c r="H73" s="18">
        <v>0</v>
      </c>
      <c r="I73" s="18">
        <v>5</v>
      </c>
      <c r="J73" s="18"/>
      <c r="K73" s="18"/>
      <c r="L73" s="18"/>
      <c r="M73" s="18"/>
      <c r="N73" s="18"/>
      <c r="O73" s="18"/>
      <c r="P73" s="18"/>
      <c r="Q73" s="18"/>
      <c r="R73" s="18"/>
      <c r="S73" s="19"/>
      <c r="T73" s="18"/>
      <c r="U73" s="20"/>
    </row>
    <row r="74" spans="2:21" x14ac:dyDescent="0.15">
      <c r="B74" s="38"/>
      <c r="C74" s="41"/>
      <c r="D74" s="21"/>
      <c r="E74" s="25">
        <f>IFERROR(E73/$D73*100,0)</f>
        <v>29.870129870129869</v>
      </c>
      <c r="F74" s="22">
        <f>IFERROR(F73/$D73*100,0)</f>
        <v>27.27272727272727</v>
      </c>
      <c r="G74" s="22">
        <f>IFERROR(G73/$D73*100,0)</f>
        <v>36.363636363636367</v>
      </c>
      <c r="H74" s="22">
        <f>IFERROR(H73/$D73*100,0)</f>
        <v>0</v>
      </c>
      <c r="I74" s="22">
        <f>IFERROR(I73/$D73*100,0)</f>
        <v>6.4935064935064926</v>
      </c>
      <c r="J74" s="22"/>
      <c r="K74" s="22"/>
      <c r="L74" s="22"/>
      <c r="M74" s="22"/>
      <c r="N74" s="22"/>
      <c r="O74" s="22"/>
      <c r="P74" s="22"/>
      <c r="Q74" s="22"/>
      <c r="R74" s="22"/>
      <c r="S74" s="23"/>
      <c r="T74" s="22"/>
      <c r="U74" s="24"/>
    </row>
    <row r="75" spans="2:21" x14ac:dyDescent="0.15">
      <c r="B75" s="38"/>
      <c r="C75" s="40" t="s">
        <v>32</v>
      </c>
      <c r="D75" s="16">
        <v>93</v>
      </c>
      <c r="E75" s="17">
        <v>23</v>
      </c>
      <c r="F75" s="18">
        <v>33</v>
      </c>
      <c r="G75" s="18">
        <v>34</v>
      </c>
      <c r="H75" s="18">
        <v>0</v>
      </c>
      <c r="I75" s="18">
        <v>3</v>
      </c>
      <c r="J75" s="18"/>
      <c r="K75" s="18"/>
      <c r="L75" s="18"/>
      <c r="M75" s="18"/>
      <c r="N75" s="18"/>
      <c r="O75" s="18"/>
      <c r="P75" s="18"/>
      <c r="Q75" s="18"/>
      <c r="R75" s="18"/>
      <c r="S75" s="19"/>
      <c r="T75" s="18"/>
      <c r="U75" s="20"/>
    </row>
    <row r="76" spans="2:21" x14ac:dyDescent="0.15">
      <c r="B76" s="38"/>
      <c r="C76" s="41"/>
      <c r="D76" s="21"/>
      <c r="E76" s="25">
        <f>IFERROR(E75/$D75*100,0)</f>
        <v>24.731182795698924</v>
      </c>
      <c r="F76" s="22">
        <f>IFERROR(F75/$D75*100,0)</f>
        <v>35.483870967741936</v>
      </c>
      <c r="G76" s="22">
        <f>IFERROR(G75/$D75*100,0)</f>
        <v>36.55913978494624</v>
      </c>
      <c r="H76" s="22">
        <f>IFERROR(H75/$D75*100,0)</f>
        <v>0</v>
      </c>
      <c r="I76" s="22">
        <f>IFERROR(I75/$D75*100,0)</f>
        <v>3.225806451612903</v>
      </c>
      <c r="J76" s="22"/>
      <c r="K76" s="22"/>
      <c r="L76" s="22"/>
      <c r="M76" s="22"/>
      <c r="N76" s="22"/>
      <c r="O76" s="22"/>
      <c r="P76" s="22"/>
      <c r="Q76" s="22"/>
      <c r="R76" s="22"/>
      <c r="S76" s="23"/>
      <c r="T76" s="22"/>
      <c r="U76" s="24"/>
    </row>
    <row r="77" spans="2:21" x14ac:dyDescent="0.15">
      <c r="B77" s="38"/>
      <c r="C77" s="40" t="s">
        <v>33</v>
      </c>
      <c r="D77" s="16">
        <v>167</v>
      </c>
      <c r="E77" s="17">
        <v>37</v>
      </c>
      <c r="F77" s="18">
        <v>56</v>
      </c>
      <c r="G77" s="18">
        <v>64</v>
      </c>
      <c r="H77" s="18">
        <v>0</v>
      </c>
      <c r="I77" s="18">
        <v>10</v>
      </c>
      <c r="J77" s="18"/>
      <c r="K77" s="18"/>
      <c r="L77" s="18"/>
      <c r="M77" s="18"/>
      <c r="N77" s="18"/>
      <c r="O77" s="18"/>
      <c r="P77" s="18"/>
      <c r="Q77" s="18"/>
      <c r="R77" s="18"/>
      <c r="S77" s="19"/>
      <c r="T77" s="18"/>
      <c r="U77" s="20"/>
    </row>
    <row r="78" spans="2:21" x14ac:dyDescent="0.15">
      <c r="B78" s="38"/>
      <c r="C78" s="41"/>
      <c r="D78" s="21"/>
      <c r="E78" s="25">
        <f>IFERROR(E77/$D77*100,0)</f>
        <v>22.155688622754489</v>
      </c>
      <c r="F78" s="22">
        <f>IFERROR(F77/$D77*100,0)</f>
        <v>33.532934131736525</v>
      </c>
      <c r="G78" s="22">
        <f>IFERROR(G77/$D77*100,0)</f>
        <v>38.323353293413177</v>
      </c>
      <c r="H78" s="22">
        <f>IFERROR(H77/$D77*100,0)</f>
        <v>0</v>
      </c>
      <c r="I78" s="22">
        <f>IFERROR(I77/$D77*100,0)</f>
        <v>5.9880239520958085</v>
      </c>
      <c r="J78" s="22"/>
      <c r="K78" s="22"/>
      <c r="L78" s="22"/>
      <c r="M78" s="22"/>
      <c r="N78" s="22"/>
      <c r="O78" s="22"/>
      <c r="P78" s="22"/>
      <c r="Q78" s="22"/>
      <c r="R78" s="22"/>
      <c r="S78" s="23"/>
      <c r="T78" s="22"/>
      <c r="U78" s="24"/>
    </row>
    <row r="79" spans="2:21" x14ac:dyDescent="0.15">
      <c r="B79" s="38"/>
      <c r="C79" s="40" t="s">
        <v>34</v>
      </c>
      <c r="D79" s="16">
        <v>112</v>
      </c>
      <c r="E79" s="17">
        <v>23</v>
      </c>
      <c r="F79" s="18">
        <v>37</v>
      </c>
      <c r="G79" s="18">
        <v>44</v>
      </c>
      <c r="H79" s="18">
        <v>1</v>
      </c>
      <c r="I79" s="18">
        <v>7</v>
      </c>
      <c r="J79" s="18"/>
      <c r="K79" s="18"/>
      <c r="L79" s="18"/>
      <c r="M79" s="18"/>
      <c r="N79" s="18"/>
      <c r="O79" s="18"/>
      <c r="P79" s="18"/>
      <c r="Q79" s="18"/>
      <c r="R79" s="18"/>
      <c r="S79" s="19"/>
      <c r="T79" s="18"/>
      <c r="U79" s="20"/>
    </row>
    <row r="80" spans="2:21" x14ac:dyDescent="0.15">
      <c r="B80" s="38"/>
      <c r="C80" s="41"/>
      <c r="D80" s="21"/>
      <c r="E80" s="25">
        <f>IFERROR(E79/$D79*100,0)</f>
        <v>20.535714285714285</v>
      </c>
      <c r="F80" s="22">
        <f>IFERROR(F79/$D79*100,0)</f>
        <v>33.035714285714285</v>
      </c>
      <c r="G80" s="22">
        <f>IFERROR(G79/$D79*100,0)</f>
        <v>39.285714285714285</v>
      </c>
      <c r="H80" s="22">
        <f>IFERROR(H79/$D79*100,0)</f>
        <v>0.89285714285714279</v>
      </c>
      <c r="I80" s="22">
        <f>IFERROR(I79/$D79*100,0)</f>
        <v>6.25</v>
      </c>
      <c r="J80" s="22"/>
      <c r="K80" s="22"/>
      <c r="L80" s="22"/>
      <c r="M80" s="22"/>
      <c r="N80" s="22"/>
      <c r="O80" s="22"/>
      <c r="P80" s="22"/>
      <c r="Q80" s="22"/>
      <c r="R80" s="22"/>
      <c r="S80" s="23"/>
      <c r="T80" s="22"/>
      <c r="U80" s="24"/>
    </row>
    <row r="81" spans="2:21" x14ac:dyDescent="0.15">
      <c r="B81" s="38"/>
      <c r="C81" s="40" t="s">
        <v>35</v>
      </c>
      <c r="D81" s="16">
        <v>116</v>
      </c>
      <c r="E81" s="17">
        <v>23</v>
      </c>
      <c r="F81" s="18">
        <v>35</v>
      </c>
      <c r="G81" s="18">
        <v>50</v>
      </c>
      <c r="H81" s="18">
        <v>2</v>
      </c>
      <c r="I81" s="18">
        <v>6</v>
      </c>
      <c r="J81" s="18"/>
      <c r="K81" s="18"/>
      <c r="L81" s="18"/>
      <c r="M81" s="18"/>
      <c r="N81" s="18"/>
      <c r="O81" s="18"/>
      <c r="P81" s="18"/>
      <c r="Q81" s="18"/>
      <c r="R81" s="18"/>
      <c r="S81" s="19"/>
      <c r="T81" s="18"/>
      <c r="U81" s="20"/>
    </row>
    <row r="82" spans="2:21" x14ac:dyDescent="0.15">
      <c r="B82" s="38"/>
      <c r="C82" s="41"/>
      <c r="D82" s="21"/>
      <c r="E82" s="25">
        <f>IFERROR(E81/$D81*100,0)</f>
        <v>19.827586206896552</v>
      </c>
      <c r="F82" s="22">
        <f>IFERROR(F81/$D81*100,0)</f>
        <v>30.172413793103448</v>
      </c>
      <c r="G82" s="22">
        <f>IFERROR(G81/$D81*100,0)</f>
        <v>43.103448275862064</v>
      </c>
      <c r="H82" s="22">
        <f>IFERROR(H81/$D81*100,0)</f>
        <v>1.7241379310344827</v>
      </c>
      <c r="I82" s="22">
        <f>IFERROR(I81/$D81*100,0)</f>
        <v>5.1724137931034484</v>
      </c>
      <c r="J82" s="22"/>
      <c r="K82" s="22"/>
      <c r="L82" s="22"/>
      <c r="M82" s="22"/>
      <c r="N82" s="22"/>
      <c r="O82" s="22"/>
      <c r="P82" s="22"/>
      <c r="Q82" s="22"/>
      <c r="R82" s="22"/>
      <c r="S82" s="23"/>
      <c r="T82" s="22"/>
      <c r="U82" s="24"/>
    </row>
    <row r="83" spans="2:21" x14ac:dyDescent="0.15">
      <c r="B83" s="38"/>
      <c r="C83" s="40" t="s">
        <v>36</v>
      </c>
      <c r="D83" s="16">
        <v>122</v>
      </c>
      <c r="E83" s="17">
        <v>27</v>
      </c>
      <c r="F83" s="18">
        <v>41</v>
      </c>
      <c r="G83" s="18">
        <v>45</v>
      </c>
      <c r="H83" s="18">
        <v>5</v>
      </c>
      <c r="I83" s="18">
        <v>4</v>
      </c>
      <c r="J83" s="18"/>
      <c r="K83" s="18"/>
      <c r="L83" s="18"/>
      <c r="M83" s="18"/>
      <c r="N83" s="18"/>
      <c r="O83" s="18"/>
      <c r="P83" s="18"/>
      <c r="Q83" s="18"/>
      <c r="R83" s="18"/>
      <c r="S83" s="19"/>
      <c r="T83" s="18"/>
      <c r="U83" s="20"/>
    </row>
    <row r="84" spans="2:21" x14ac:dyDescent="0.15">
      <c r="B84" s="38"/>
      <c r="C84" s="41"/>
      <c r="D84" s="21"/>
      <c r="E84" s="25">
        <f>IFERROR(E83/$D83*100,0)</f>
        <v>22.131147540983605</v>
      </c>
      <c r="F84" s="22">
        <f>IFERROR(F83/$D83*100,0)</f>
        <v>33.606557377049178</v>
      </c>
      <c r="G84" s="22">
        <f>IFERROR(G83/$D83*100,0)</f>
        <v>36.885245901639344</v>
      </c>
      <c r="H84" s="22">
        <f>IFERROR(H83/$D83*100,0)</f>
        <v>4.0983606557377046</v>
      </c>
      <c r="I84" s="22">
        <f>IFERROR(I83/$D83*100,0)</f>
        <v>3.278688524590164</v>
      </c>
      <c r="J84" s="22"/>
      <c r="K84" s="22"/>
      <c r="L84" s="22"/>
      <c r="M84" s="22"/>
      <c r="N84" s="22"/>
      <c r="O84" s="22"/>
      <c r="P84" s="22"/>
      <c r="Q84" s="22"/>
      <c r="R84" s="22"/>
      <c r="S84" s="23"/>
      <c r="T84" s="22"/>
      <c r="U84" s="24"/>
    </row>
    <row r="85" spans="2:21" x14ac:dyDescent="0.15">
      <c r="B85" s="38"/>
      <c r="C85" s="40" t="s">
        <v>29</v>
      </c>
      <c r="D85" s="16">
        <v>340</v>
      </c>
      <c r="E85" s="17">
        <v>87</v>
      </c>
      <c r="F85" s="18">
        <v>90</v>
      </c>
      <c r="G85" s="18">
        <v>129</v>
      </c>
      <c r="H85" s="18">
        <v>2</v>
      </c>
      <c r="I85" s="18">
        <v>32</v>
      </c>
      <c r="J85" s="18"/>
      <c r="K85" s="18"/>
      <c r="L85" s="18"/>
      <c r="M85" s="18"/>
      <c r="N85" s="18"/>
      <c r="O85" s="18"/>
      <c r="P85" s="18"/>
      <c r="Q85" s="18"/>
      <c r="R85" s="18"/>
      <c r="S85" s="19"/>
      <c r="T85" s="18"/>
      <c r="U85" s="20"/>
    </row>
    <row r="86" spans="2:21" x14ac:dyDescent="0.15">
      <c r="B86" s="38"/>
      <c r="C86" s="41"/>
      <c r="D86" s="21"/>
      <c r="E86" s="25">
        <f>IFERROR(E85/$D85*100,0)</f>
        <v>25.588235294117645</v>
      </c>
      <c r="F86" s="22">
        <f>IFERROR(F85/$D85*100,0)</f>
        <v>26.47058823529412</v>
      </c>
      <c r="G86" s="22">
        <f>IFERROR(G85/$D85*100,0)</f>
        <v>37.941176470588232</v>
      </c>
      <c r="H86" s="22">
        <f>IFERROR(H85/$D85*100,0)</f>
        <v>0.58823529411764708</v>
      </c>
      <c r="I86" s="22">
        <f>IFERROR(I85/$D85*100,0)</f>
        <v>9.4117647058823533</v>
      </c>
      <c r="J86" s="22"/>
      <c r="K86" s="22"/>
      <c r="L86" s="22"/>
      <c r="M86" s="22"/>
      <c r="N86" s="22"/>
      <c r="O86" s="22"/>
      <c r="P86" s="22"/>
      <c r="Q86" s="22"/>
      <c r="R86" s="22"/>
      <c r="S86" s="23"/>
      <c r="T86" s="22"/>
      <c r="U86" s="24"/>
    </row>
    <row r="87" spans="2:21" x14ac:dyDescent="0.15">
      <c r="B87" s="38"/>
      <c r="C87" s="40" t="s">
        <v>28</v>
      </c>
      <c r="D87" s="16">
        <v>489</v>
      </c>
      <c r="E87" s="17">
        <v>113</v>
      </c>
      <c r="F87" s="18">
        <v>138</v>
      </c>
      <c r="G87" s="18">
        <v>198</v>
      </c>
      <c r="H87" s="18">
        <v>5</v>
      </c>
      <c r="I87" s="18">
        <v>35</v>
      </c>
      <c r="J87" s="18"/>
      <c r="K87" s="18"/>
      <c r="L87" s="18"/>
      <c r="M87" s="18"/>
      <c r="N87" s="18"/>
      <c r="O87" s="18"/>
      <c r="P87" s="18"/>
      <c r="Q87" s="18"/>
      <c r="R87" s="18"/>
      <c r="S87" s="19"/>
      <c r="T87" s="18"/>
      <c r="U87" s="20"/>
    </row>
    <row r="88" spans="2:21" x14ac:dyDescent="0.15">
      <c r="B88" s="38"/>
      <c r="C88" s="41"/>
      <c r="D88" s="21"/>
      <c r="E88" s="25">
        <f>IFERROR(E87/$D87*100,0)</f>
        <v>23.108384458077712</v>
      </c>
      <c r="F88" s="22">
        <f>IFERROR(F87/$D87*100,0)</f>
        <v>28.220858895705518</v>
      </c>
      <c r="G88" s="22">
        <f>IFERROR(G87/$D87*100,0)</f>
        <v>40.490797546012267</v>
      </c>
      <c r="H88" s="22">
        <f>IFERROR(H87/$D87*100,0)</f>
        <v>1.0224948875255624</v>
      </c>
      <c r="I88" s="22">
        <f>IFERROR(I87/$D87*100,0)</f>
        <v>7.1574642126789367</v>
      </c>
      <c r="J88" s="22"/>
      <c r="K88" s="22"/>
      <c r="L88" s="22"/>
      <c r="M88" s="22"/>
      <c r="N88" s="22"/>
      <c r="O88" s="22"/>
      <c r="P88" s="22"/>
      <c r="Q88" s="22"/>
      <c r="R88" s="22"/>
      <c r="S88" s="23"/>
      <c r="T88" s="22"/>
      <c r="U88" s="24"/>
    </row>
    <row r="89" spans="2:21" ht="9.75" customHeight="1" x14ac:dyDescent="0.15">
      <c r="B89" s="38"/>
      <c r="C89" s="40" t="s">
        <v>30</v>
      </c>
      <c r="D89" s="16">
        <v>465</v>
      </c>
      <c r="E89" s="17">
        <v>105</v>
      </c>
      <c r="F89" s="18">
        <v>136</v>
      </c>
      <c r="G89" s="18">
        <v>187</v>
      </c>
      <c r="H89" s="18">
        <v>5</v>
      </c>
      <c r="I89" s="18">
        <v>32</v>
      </c>
      <c r="J89" s="18"/>
      <c r="K89" s="18"/>
      <c r="L89" s="18"/>
      <c r="M89" s="18"/>
      <c r="N89" s="18"/>
      <c r="O89" s="18"/>
      <c r="P89" s="18"/>
      <c r="Q89" s="18"/>
      <c r="R89" s="18"/>
      <c r="S89" s="19"/>
      <c r="T89" s="18"/>
      <c r="U89" s="20"/>
    </row>
    <row r="90" spans="2:21" x14ac:dyDescent="0.15">
      <c r="B90" s="38"/>
      <c r="C90" s="41"/>
      <c r="D90" s="21"/>
      <c r="E90" s="25">
        <f>IFERROR(E89/$D89*100,0)</f>
        <v>22.58064516129032</v>
      </c>
      <c r="F90" s="22">
        <f>IFERROR(F89/$D89*100,0)</f>
        <v>29.247311827956992</v>
      </c>
      <c r="G90" s="22">
        <f>IFERROR(G89/$D89*100,0)</f>
        <v>40.215053763440864</v>
      </c>
      <c r="H90" s="22">
        <f>IFERROR(H89/$D89*100,0)</f>
        <v>1.0752688172043012</v>
      </c>
      <c r="I90" s="22">
        <f>IFERROR(I89/$D89*100,0)</f>
        <v>6.881720430107527</v>
      </c>
      <c r="J90" s="22"/>
      <c r="K90" s="22"/>
      <c r="L90" s="22"/>
      <c r="M90" s="22"/>
      <c r="N90" s="22"/>
      <c r="O90" s="22"/>
      <c r="P90" s="22"/>
      <c r="Q90" s="22"/>
      <c r="R90" s="22"/>
      <c r="S90" s="23"/>
      <c r="T90" s="22"/>
      <c r="U90" s="24"/>
    </row>
    <row r="91" spans="2:21" x14ac:dyDescent="0.15">
      <c r="B91" s="38"/>
      <c r="C91" s="40" t="s">
        <v>0</v>
      </c>
      <c r="D91" s="16">
        <v>40</v>
      </c>
      <c r="E91" s="17">
        <v>10</v>
      </c>
      <c r="F91" s="18">
        <v>7</v>
      </c>
      <c r="G91" s="18">
        <v>16</v>
      </c>
      <c r="H91" s="18">
        <v>0</v>
      </c>
      <c r="I91" s="18">
        <v>7</v>
      </c>
      <c r="J91" s="18"/>
      <c r="K91" s="18"/>
      <c r="L91" s="18"/>
      <c r="M91" s="18"/>
      <c r="N91" s="18"/>
      <c r="O91" s="18"/>
      <c r="P91" s="18"/>
      <c r="Q91" s="18"/>
      <c r="R91" s="18"/>
      <c r="S91" s="19"/>
      <c r="T91" s="18"/>
      <c r="U91" s="20"/>
    </row>
    <row r="92" spans="2:21" x14ac:dyDescent="0.15">
      <c r="B92" s="39"/>
      <c r="C92" s="41"/>
      <c r="D92" s="21"/>
      <c r="E92" s="25">
        <f>IFERROR(E91/$D91*100,0)</f>
        <v>25</v>
      </c>
      <c r="F92" s="22">
        <f>IFERROR(F91/$D91*100,0)</f>
        <v>17.5</v>
      </c>
      <c r="G92" s="22">
        <f>IFERROR(G91/$D91*100,0)</f>
        <v>40</v>
      </c>
      <c r="H92" s="22">
        <f>IFERROR(H91/$D91*100,0)</f>
        <v>0</v>
      </c>
      <c r="I92" s="22">
        <f>IFERROR(I91/$D91*100,0)</f>
        <v>17.5</v>
      </c>
      <c r="J92" s="22"/>
      <c r="K92" s="22"/>
      <c r="L92" s="22"/>
      <c r="M92" s="22"/>
      <c r="N92" s="22"/>
      <c r="O92" s="22"/>
      <c r="P92" s="22"/>
      <c r="Q92" s="22"/>
      <c r="R92" s="22"/>
      <c r="S92" s="23"/>
      <c r="T92" s="22"/>
      <c r="U92" s="24"/>
    </row>
    <row r="93" spans="2:21" x14ac:dyDescent="0.15">
      <c r="B93" s="37" t="s">
        <v>40</v>
      </c>
      <c r="C93" s="40" t="s">
        <v>41</v>
      </c>
      <c r="D93" s="16">
        <v>1196</v>
      </c>
      <c r="E93" s="17">
        <v>270</v>
      </c>
      <c r="F93" s="18">
        <v>356</v>
      </c>
      <c r="G93" s="18">
        <v>483</v>
      </c>
      <c r="H93" s="18">
        <v>11</v>
      </c>
      <c r="I93" s="18">
        <v>76</v>
      </c>
      <c r="J93" s="18"/>
      <c r="K93" s="18"/>
      <c r="L93" s="18"/>
      <c r="M93" s="18"/>
      <c r="N93" s="18"/>
      <c r="O93" s="18"/>
      <c r="P93" s="18"/>
      <c r="Q93" s="18"/>
      <c r="R93" s="18"/>
      <c r="S93" s="19"/>
      <c r="T93" s="18"/>
      <c r="U93" s="20"/>
    </row>
    <row r="94" spans="2:21" x14ac:dyDescent="0.15">
      <c r="B94" s="38"/>
      <c r="C94" s="41"/>
      <c r="D94" s="21"/>
      <c r="E94" s="25">
        <f>IFERROR(E93/$D93*100,0)</f>
        <v>22.5752508361204</v>
      </c>
      <c r="F94" s="22">
        <f>IFERROR(F93/$D93*100,0)</f>
        <v>29.76588628762542</v>
      </c>
      <c r="G94" s="22">
        <f>IFERROR(G93/$D93*100,0)</f>
        <v>40.384615384615387</v>
      </c>
      <c r="H94" s="22">
        <f>IFERROR(H93/$D93*100,0)</f>
        <v>0.91973244147157196</v>
      </c>
      <c r="I94" s="22">
        <f>IFERROR(I93/$D93*100,0)</f>
        <v>6.3545150501672243</v>
      </c>
      <c r="J94" s="22"/>
      <c r="K94" s="22"/>
      <c r="L94" s="22"/>
      <c r="M94" s="22"/>
      <c r="N94" s="22"/>
      <c r="O94" s="22"/>
      <c r="P94" s="22"/>
      <c r="Q94" s="22"/>
      <c r="R94" s="22"/>
      <c r="S94" s="23"/>
      <c r="T94" s="22"/>
      <c r="U94" s="24"/>
    </row>
    <row r="95" spans="2:21" x14ac:dyDescent="0.15">
      <c r="B95" s="38"/>
      <c r="C95" s="40" t="s">
        <v>42</v>
      </c>
      <c r="D95" s="16">
        <v>1268</v>
      </c>
      <c r="E95" s="17">
        <v>297</v>
      </c>
      <c r="F95" s="18">
        <v>331</v>
      </c>
      <c r="G95" s="18">
        <v>542</v>
      </c>
      <c r="H95" s="18">
        <v>14</v>
      </c>
      <c r="I95" s="18">
        <v>84</v>
      </c>
      <c r="J95" s="18"/>
      <c r="K95" s="18"/>
      <c r="L95" s="18"/>
      <c r="M95" s="18"/>
      <c r="N95" s="18"/>
      <c r="O95" s="18"/>
      <c r="P95" s="18"/>
      <c r="Q95" s="18"/>
      <c r="R95" s="18"/>
      <c r="S95" s="19"/>
      <c r="T95" s="18"/>
      <c r="U95" s="20"/>
    </row>
    <row r="96" spans="2:21" x14ac:dyDescent="0.15">
      <c r="B96" s="38"/>
      <c r="C96" s="41"/>
      <c r="D96" s="21"/>
      <c r="E96" s="25">
        <f>IFERROR(E95/$D95*100,0)</f>
        <v>23.422712933753942</v>
      </c>
      <c r="F96" s="22">
        <f>IFERROR(F95/$D95*100,0)</f>
        <v>26.104100946372238</v>
      </c>
      <c r="G96" s="22">
        <f>IFERROR(G95/$D95*100,0)</f>
        <v>42.744479495268138</v>
      </c>
      <c r="H96" s="22">
        <f>IFERROR(H95/$D95*100,0)</f>
        <v>1.1041009463722398</v>
      </c>
      <c r="I96" s="22">
        <f>IFERROR(I95/$D95*100,0)</f>
        <v>6.624605678233439</v>
      </c>
      <c r="J96" s="22"/>
      <c r="K96" s="22"/>
      <c r="L96" s="22"/>
      <c r="M96" s="22"/>
      <c r="N96" s="22"/>
      <c r="O96" s="22"/>
      <c r="P96" s="22"/>
      <c r="Q96" s="22"/>
      <c r="R96" s="22"/>
      <c r="S96" s="23"/>
      <c r="T96" s="22"/>
      <c r="U96" s="24"/>
    </row>
    <row r="97" spans="2:21" x14ac:dyDescent="0.15">
      <c r="B97" s="38"/>
      <c r="C97" s="40" t="s">
        <v>21</v>
      </c>
      <c r="D97" s="16">
        <v>33</v>
      </c>
      <c r="E97" s="17">
        <v>8</v>
      </c>
      <c r="F97" s="18">
        <v>8</v>
      </c>
      <c r="G97" s="18">
        <v>12</v>
      </c>
      <c r="H97" s="18">
        <v>0</v>
      </c>
      <c r="I97" s="18">
        <v>5</v>
      </c>
      <c r="J97" s="18"/>
      <c r="K97" s="18"/>
      <c r="L97" s="18"/>
      <c r="M97" s="18"/>
      <c r="N97" s="18"/>
      <c r="O97" s="18"/>
      <c r="P97" s="18"/>
      <c r="Q97" s="18"/>
      <c r="R97" s="18"/>
      <c r="S97" s="19"/>
      <c r="T97" s="18"/>
      <c r="U97" s="20"/>
    </row>
    <row r="98" spans="2:21" x14ac:dyDescent="0.15">
      <c r="B98" s="38"/>
      <c r="C98" s="41"/>
      <c r="D98" s="21"/>
      <c r="E98" s="25">
        <f>IFERROR(E97/$D97*100,0)</f>
        <v>24.242424242424242</v>
      </c>
      <c r="F98" s="22">
        <f>IFERROR(F97/$D97*100,0)</f>
        <v>24.242424242424242</v>
      </c>
      <c r="G98" s="22">
        <f>IFERROR(G97/$D97*100,0)</f>
        <v>36.363636363636367</v>
      </c>
      <c r="H98" s="22">
        <f>IFERROR(H97/$D97*100,0)</f>
        <v>0</v>
      </c>
      <c r="I98" s="22">
        <f>IFERROR(I97/$D97*100,0)</f>
        <v>15.151515151515152</v>
      </c>
      <c r="J98" s="22"/>
      <c r="K98" s="22"/>
      <c r="L98" s="22"/>
      <c r="M98" s="22"/>
      <c r="N98" s="22"/>
      <c r="O98" s="22"/>
      <c r="P98" s="22"/>
      <c r="Q98" s="22"/>
      <c r="R98" s="22"/>
      <c r="S98" s="23"/>
      <c r="T98" s="22"/>
      <c r="U98" s="24"/>
    </row>
    <row r="99" spans="2:21" x14ac:dyDescent="0.15">
      <c r="B99" s="38"/>
      <c r="C99" s="40" t="s">
        <v>0</v>
      </c>
      <c r="D99" s="16">
        <v>36</v>
      </c>
      <c r="E99" s="17">
        <v>7</v>
      </c>
      <c r="F99" s="18">
        <v>6</v>
      </c>
      <c r="G99" s="18">
        <v>14</v>
      </c>
      <c r="H99" s="18">
        <v>0</v>
      </c>
      <c r="I99" s="18">
        <v>9</v>
      </c>
      <c r="J99" s="18"/>
      <c r="K99" s="18"/>
      <c r="L99" s="18"/>
      <c r="M99" s="18"/>
      <c r="N99" s="18"/>
      <c r="O99" s="18"/>
      <c r="P99" s="18"/>
      <c r="Q99" s="18"/>
      <c r="R99" s="18"/>
      <c r="S99" s="19"/>
      <c r="T99" s="18"/>
      <c r="U99" s="20"/>
    </row>
    <row r="100" spans="2:21" x14ac:dyDescent="0.15">
      <c r="B100" s="39"/>
      <c r="C100" s="41"/>
      <c r="D100" s="21"/>
      <c r="E100" s="25">
        <f>IFERROR(E99/$D99*100,0)</f>
        <v>19.444444444444446</v>
      </c>
      <c r="F100" s="22">
        <f>IFERROR(F99/$D99*100,0)</f>
        <v>16.666666666666664</v>
      </c>
      <c r="G100" s="22">
        <f>IFERROR(G99/$D99*100,0)</f>
        <v>38.888888888888893</v>
      </c>
      <c r="H100" s="22">
        <f>IFERROR(H99/$D99*100,0)</f>
        <v>0</v>
      </c>
      <c r="I100" s="22">
        <f>IFERROR(I99/$D99*100,0)</f>
        <v>25</v>
      </c>
      <c r="J100" s="22"/>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23"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2" priority="2" operator="greaterThan">
      <formula>100</formula>
    </cfRule>
  </conditionalFormatting>
  <conditionalFormatting sqref="E94:Q94 E96:Q96 E98:Q98 E100:Q100">
    <cfRule type="cellIs" dxfId="21"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B9EF-1C92-46BA-90A6-41D9C4865749}">
  <sheetPr codeName="Sheet3">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7" t="str">
        <f ca="1">RIGHT(CELL("filename",A3), LEN(CELL("filename",A3))-FIND("]",CELL("filename",A3)))</f>
        <v>問22</v>
      </c>
      <c r="B3" s="47"/>
      <c r="C3" s="7" t="s">
        <v>57</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8" t="s">
        <v>22</v>
      </c>
      <c r="C6" s="49"/>
      <c r="D6" s="10" t="s">
        <v>43</v>
      </c>
      <c r="E6" s="28" t="s">
        <v>58</v>
      </c>
      <c r="F6" s="14" t="s">
        <v>59</v>
      </c>
      <c r="G6" s="14" t="s">
        <v>56</v>
      </c>
      <c r="H6" s="14" t="s">
        <v>0</v>
      </c>
      <c r="I6" s="14"/>
      <c r="J6" s="14"/>
      <c r="K6" s="14"/>
      <c r="L6" s="14"/>
      <c r="M6" s="14"/>
      <c r="N6" s="14"/>
      <c r="O6" s="15"/>
      <c r="P6" s="11"/>
      <c r="Q6" s="11"/>
      <c r="R6" s="11"/>
      <c r="S6" s="12"/>
      <c r="T6" s="11"/>
      <c r="U6" s="13"/>
    </row>
    <row r="7" spans="1:21" x14ac:dyDescent="0.15">
      <c r="B7" s="50" t="s">
        <v>1</v>
      </c>
      <c r="C7" s="51"/>
      <c r="D7" s="16">
        <v>2533</v>
      </c>
      <c r="E7" s="17">
        <v>601</v>
      </c>
      <c r="F7" s="18">
        <v>1787</v>
      </c>
      <c r="G7" s="18">
        <v>73</v>
      </c>
      <c r="H7" s="18">
        <v>72</v>
      </c>
      <c r="I7" s="18"/>
      <c r="J7" s="18"/>
      <c r="K7" s="18"/>
      <c r="L7" s="18"/>
      <c r="M7" s="18"/>
      <c r="N7" s="18"/>
      <c r="O7" s="18"/>
      <c r="P7" s="18"/>
      <c r="Q7" s="18"/>
      <c r="R7" s="18"/>
      <c r="S7" s="19"/>
      <c r="T7" s="18"/>
      <c r="U7" s="20"/>
    </row>
    <row r="8" spans="1:21" x14ac:dyDescent="0.15">
      <c r="B8" s="52"/>
      <c r="C8" s="53"/>
      <c r="D8" s="21"/>
      <c r="E8" s="25">
        <f>IFERROR(E7/$D7*100,0)</f>
        <v>23.726806158705095</v>
      </c>
      <c r="F8" s="22">
        <f>IFERROR(F7/$D7*100,0)</f>
        <v>70.548756415317797</v>
      </c>
      <c r="G8" s="22">
        <f>IFERROR(G7/$D7*100,0)</f>
        <v>2.8819581523884721</v>
      </c>
      <c r="H8" s="22">
        <f>IFERROR(H7/$D7*100,0)</f>
        <v>2.84247927358863</v>
      </c>
      <c r="I8" s="22"/>
      <c r="J8" s="22"/>
      <c r="K8" s="22"/>
      <c r="L8" s="22"/>
      <c r="M8" s="22"/>
      <c r="N8" s="22"/>
      <c r="O8" s="22"/>
      <c r="P8" s="22"/>
      <c r="Q8" s="22"/>
      <c r="R8" s="22"/>
      <c r="S8" s="23"/>
      <c r="T8" s="22"/>
      <c r="U8" s="24"/>
    </row>
    <row r="9" spans="1:21" ht="9" customHeight="1" x14ac:dyDescent="0.15">
      <c r="B9" s="44" t="s">
        <v>23</v>
      </c>
      <c r="C9" s="40" t="s">
        <v>2</v>
      </c>
      <c r="D9" s="16">
        <v>1048</v>
      </c>
      <c r="E9" s="17">
        <v>270</v>
      </c>
      <c r="F9" s="18">
        <v>715</v>
      </c>
      <c r="G9" s="18">
        <v>36</v>
      </c>
      <c r="H9" s="18">
        <v>27</v>
      </c>
      <c r="I9" s="18"/>
      <c r="J9" s="18"/>
      <c r="K9" s="18"/>
      <c r="L9" s="18"/>
      <c r="M9" s="18"/>
      <c r="N9" s="18"/>
      <c r="O9" s="18"/>
      <c r="P9" s="18"/>
      <c r="Q9" s="18"/>
      <c r="R9" s="18"/>
      <c r="S9" s="19"/>
      <c r="T9" s="18"/>
      <c r="U9" s="20"/>
    </row>
    <row r="10" spans="1:21" x14ac:dyDescent="0.15">
      <c r="B10" s="45"/>
      <c r="C10" s="41"/>
      <c r="D10" s="21"/>
      <c r="E10" s="25">
        <f>IFERROR(E9/$D9*100,0)</f>
        <v>25.763358778625957</v>
      </c>
      <c r="F10" s="22">
        <f>IFERROR(F9/$D9*100,0)</f>
        <v>68.225190839694662</v>
      </c>
      <c r="G10" s="22">
        <f>IFERROR(G9/$D9*100,0)</f>
        <v>3.4351145038167941</v>
      </c>
      <c r="H10" s="22">
        <f>IFERROR(H9/$D9*100,0)</f>
        <v>2.5763358778625953</v>
      </c>
      <c r="I10" s="22"/>
      <c r="J10" s="22"/>
      <c r="K10" s="22"/>
      <c r="L10" s="22"/>
      <c r="M10" s="22"/>
      <c r="N10" s="22"/>
      <c r="O10" s="22"/>
      <c r="P10" s="22"/>
      <c r="Q10" s="22"/>
      <c r="R10" s="22"/>
      <c r="S10" s="23"/>
      <c r="T10" s="22"/>
      <c r="U10" s="24"/>
    </row>
    <row r="11" spans="1:21" x14ac:dyDescent="0.15">
      <c r="B11" s="45"/>
      <c r="C11" s="40" t="s">
        <v>3</v>
      </c>
      <c r="D11" s="16">
        <v>1452</v>
      </c>
      <c r="E11" s="17">
        <v>324</v>
      </c>
      <c r="F11" s="18">
        <v>1052</v>
      </c>
      <c r="G11" s="18">
        <v>36</v>
      </c>
      <c r="H11" s="18">
        <v>40</v>
      </c>
      <c r="I11" s="18"/>
      <c r="J11" s="18"/>
      <c r="K11" s="18"/>
      <c r="L11" s="18"/>
      <c r="M11" s="18"/>
      <c r="N11" s="18"/>
      <c r="O11" s="18"/>
      <c r="P11" s="18"/>
      <c r="Q11" s="18"/>
      <c r="R11" s="18"/>
      <c r="S11" s="19"/>
      <c r="T11" s="18"/>
      <c r="U11" s="20"/>
    </row>
    <row r="12" spans="1:21" x14ac:dyDescent="0.15">
      <c r="B12" s="45"/>
      <c r="C12" s="41"/>
      <c r="D12" s="21"/>
      <c r="E12" s="25">
        <f>IFERROR(E11/$D11*100,0)</f>
        <v>22.314049586776861</v>
      </c>
      <c r="F12" s="22">
        <f>IFERROR(F11/$D11*100,0)</f>
        <v>72.451790633608809</v>
      </c>
      <c r="G12" s="22">
        <f>IFERROR(G11/$D11*100,0)</f>
        <v>2.4793388429752068</v>
      </c>
      <c r="H12" s="22">
        <f>IFERROR(H11/$D11*100,0)</f>
        <v>2.7548209366391188</v>
      </c>
      <c r="I12" s="22"/>
      <c r="J12" s="22"/>
      <c r="K12" s="22"/>
      <c r="L12" s="22"/>
      <c r="M12" s="22"/>
      <c r="N12" s="22"/>
      <c r="O12" s="22"/>
      <c r="P12" s="22"/>
      <c r="Q12" s="22"/>
      <c r="R12" s="22"/>
      <c r="S12" s="23"/>
      <c r="T12" s="22"/>
      <c r="U12" s="24"/>
    </row>
    <row r="13" spans="1:21" x14ac:dyDescent="0.15">
      <c r="B13" s="45"/>
      <c r="C13" s="40" t="s">
        <v>21</v>
      </c>
      <c r="D13" s="16">
        <v>6</v>
      </c>
      <c r="E13" s="17">
        <v>2</v>
      </c>
      <c r="F13" s="18">
        <v>3</v>
      </c>
      <c r="G13" s="18">
        <v>1</v>
      </c>
      <c r="H13" s="18">
        <v>0</v>
      </c>
      <c r="I13" s="18"/>
      <c r="J13" s="18"/>
      <c r="K13" s="18"/>
      <c r="L13" s="18"/>
      <c r="M13" s="18"/>
      <c r="N13" s="18"/>
      <c r="O13" s="18"/>
      <c r="P13" s="18"/>
      <c r="Q13" s="18"/>
      <c r="R13" s="18"/>
      <c r="S13" s="19"/>
      <c r="T13" s="18"/>
      <c r="U13" s="20"/>
    </row>
    <row r="14" spans="1:21" x14ac:dyDescent="0.15">
      <c r="B14" s="45"/>
      <c r="C14" s="41"/>
      <c r="D14" s="21"/>
      <c r="E14" s="25">
        <f>IFERROR(E13/$D13*100,0)</f>
        <v>33.333333333333329</v>
      </c>
      <c r="F14" s="22">
        <f>IFERROR(F13/$D13*100,0)</f>
        <v>50</v>
      </c>
      <c r="G14" s="22">
        <f>IFERROR(G13/$D13*100,0)</f>
        <v>16.666666666666664</v>
      </c>
      <c r="H14" s="22">
        <f>IFERROR(H13/$D13*100,0)</f>
        <v>0</v>
      </c>
      <c r="I14" s="22"/>
      <c r="J14" s="22"/>
      <c r="K14" s="22"/>
      <c r="L14" s="22"/>
      <c r="M14" s="22"/>
      <c r="N14" s="22"/>
      <c r="O14" s="22"/>
      <c r="P14" s="22"/>
      <c r="Q14" s="22"/>
      <c r="R14" s="22"/>
      <c r="S14" s="23"/>
      <c r="T14" s="22"/>
      <c r="U14" s="24"/>
    </row>
    <row r="15" spans="1:21" ht="9.75" customHeight="1" x14ac:dyDescent="0.15">
      <c r="B15" s="45"/>
      <c r="C15" s="40" t="s">
        <v>0</v>
      </c>
      <c r="D15" s="16">
        <v>27</v>
      </c>
      <c r="E15" s="17">
        <v>5</v>
      </c>
      <c r="F15" s="18">
        <v>17</v>
      </c>
      <c r="G15" s="18">
        <v>0</v>
      </c>
      <c r="H15" s="18">
        <v>5</v>
      </c>
      <c r="I15" s="18"/>
      <c r="J15" s="18"/>
      <c r="K15" s="18"/>
      <c r="L15" s="18"/>
      <c r="M15" s="18"/>
      <c r="N15" s="18"/>
      <c r="O15" s="18"/>
      <c r="P15" s="18"/>
      <c r="Q15" s="18"/>
      <c r="R15" s="18"/>
      <c r="S15" s="19"/>
      <c r="T15" s="18"/>
      <c r="U15" s="20"/>
    </row>
    <row r="16" spans="1:21" x14ac:dyDescent="0.15">
      <c r="B16" s="46"/>
      <c r="C16" s="41"/>
      <c r="D16" s="21"/>
      <c r="E16" s="25">
        <f>IFERROR(E15/$D15*100,0)</f>
        <v>18.518518518518519</v>
      </c>
      <c r="F16" s="22">
        <f>IFERROR(F15/$D15*100,0)</f>
        <v>62.962962962962962</v>
      </c>
      <c r="G16" s="22">
        <f>IFERROR(G15/$D15*100,0)</f>
        <v>0</v>
      </c>
      <c r="H16" s="22">
        <f>IFERROR(H15/$D15*100,0)</f>
        <v>18.518518518518519</v>
      </c>
      <c r="I16" s="22"/>
      <c r="J16" s="22"/>
      <c r="K16" s="22"/>
      <c r="L16" s="22"/>
      <c r="M16" s="22"/>
      <c r="N16" s="22"/>
      <c r="O16" s="22"/>
      <c r="P16" s="22"/>
      <c r="Q16" s="22"/>
      <c r="R16" s="22"/>
      <c r="S16" s="23"/>
      <c r="T16" s="22"/>
      <c r="U16" s="24"/>
    </row>
    <row r="17" spans="2:21" x14ac:dyDescent="0.15">
      <c r="B17" s="42" t="s">
        <v>39</v>
      </c>
      <c r="C17" s="40" t="s">
        <v>37</v>
      </c>
      <c r="D17" s="16">
        <v>176</v>
      </c>
      <c r="E17" s="17">
        <v>44</v>
      </c>
      <c r="F17" s="18">
        <v>121</v>
      </c>
      <c r="G17" s="18">
        <v>9</v>
      </c>
      <c r="H17" s="18">
        <v>2</v>
      </c>
      <c r="I17" s="18"/>
      <c r="J17" s="18"/>
      <c r="K17" s="18"/>
      <c r="L17" s="18"/>
      <c r="M17" s="18"/>
      <c r="N17" s="18"/>
      <c r="O17" s="18"/>
      <c r="P17" s="18"/>
      <c r="Q17" s="18"/>
      <c r="R17" s="18"/>
      <c r="S17" s="19"/>
      <c r="T17" s="18"/>
      <c r="U17" s="20"/>
    </row>
    <row r="18" spans="2:21" x14ac:dyDescent="0.15">
      <c r="B18" s="42"/>
      <c r="C18" s="41"/>
      <c r="D18" s="21"/>
      <c r="E18" s="25">
        <f>IFERROR(E17/$D17*100,0)</f>
        <v>25</v>
      </c>
      <c r="F18" s="22">
        <f>IFERROR(F17/$D17*100,0)</f>
        <v>68.75</v>
      </c>
      <c r="G18" s="22">
        <f>IFERROR(G17/$D17*100,0)</f>
        <v>5.1136363636363642</v>
      </c>
      <c r="H18" s="22">
        <f>IFERROR(H17/$D17*100,0)</f>
        <v>1.1363636363636365</v>
      </c>
      <c r="I18" s="22"/>
      <c r="J18" s="22"/>
      <c r="K18" s="22"/>
      <c r="L18" s="22"/>
      <c r="M18" s="22"/>
      <c r="N18" s="22"/>
      <c r="O18" s="22"/>
      <c r="P18" s="22"/>
      <c r="Q18" s="22"/>
      <c r="R18" s="22"/>
      <c r="S18" s="23"/>
      <c r="T18" s="22"/>
      <c r="U18" s="24"/>
    </row>
    <row r="19" spans="2:21" x14ac:dyDescent="0.15">
      <c r="B19" s="42"/>
      <c r="C19" s="40" t="s">
        <v>102</v>
      </c>
      <c r="D19" s="16">
        <v>230</v>
      </c>
      <c r="E19" s="17">
        <v>63</v>
      </c>
      <c r="F19" s="18">
        <v>162</v>
      </c>
      <c r="G19" s="18">
        <v>4</v>
      </c>
      <c r="H19" s="18">
        <v>1</v>
      </c>
      <c r="I19" s="18"/>
      <c r="J19" s="18"/>
      <c r="K19" s="18"/>
      <c r="L19" s="18"/>
      <c r="M19" s="18"/>
      <c r="N19" s="18"/>
      <c r="O19" s="18"/>
      <c r="P19" s="18"/>
      <c r="Q19" s="18"/>
      <c r="R19" s="18"/>
      <c r="S19" s="19"/>
      <c r="T19" s="18"/>
      <c r="U19" s="20"/>
    </row>
    <row r="20" spans="2:21" x14ac:dyDescent="0.15">
      <c r="B20" s="42"/>
      <c r="C20" s="41"/>
      <c r="D20" s="21"/>
      <c r="E20" s="25">
        <f>IFERROR(E19/$D19*100,0)</f>
        <v>27.391304347826086</v>
      </c>
      <c r="F20" s="22">
        <f>IFERROR(F19/$D19*100,0)</f>
        <v>70.434782608695656</v>
      </c>
      <c r="G20" s="22">
        <f>IFERROR(G19/$D19*100,0)</f>
        <v>1.7391304347826086</v>
      </c>
      <c r="H20" s="22">
        <f>IFERROR(H19/$D19*100,0)</f>
        <v>0.43478260869565216</v>
      </c>
      <c r="I20" s="22"/>
      <c r="J20" s="22"/>
      <c r="K20" s="22"/>
      <c r="L20" s="22"/>
      <c r="M20" s="22"/>
      <c r="N20" s="22"/>
      <c r="O20" s="22"/>
      <c r="P20" s="22"/>
      <c r="Q20" s="22"/>
      <c r="R20" s="22"/>
      <c r="S20" s="23"/>
      <c r="T20" s="22"/>
      <c r="U20" s="24"/>
    </row>
    <row r="21" spans="2:21" x14ac:dyDescent="0.15">
      <c r="B21" s="42"/>
      <c r="C21" s="40" t="s">
        <v>103</v>
      </c>
      <c r="D21" s="16">
        <v>336</v>
      </c>
      <c r="E21" s="17">
        <v>97</v>
      </c>
      <c r="F21" s="18">
        <v>220</v>
      </c>
      <c r="G21" s="18">
        <v>11</v>
      </c>
      <c r="H21" s="18">
        <v>8</v>
      </c>
      <c r="I21" s="18"/>
      <c r="J21" s="18"/>
      <c r="K21" s="18"/>
      <c r="L21" s="18"/>
      <c r="M21" s="18"/>
      <c r="N21" s="18"/>
      <c r="O21" s="18"/>
      <c r="P21" s="18"/>
      <c r="Q21" s="18"/>
      <c r="R21" s="18"/>
      <c r="S21" s="19"/>
      <c r="T21" s="18"/>
      <c r="U21" s="20"/>
    </row>
    <row r="22" spans="2:21" x14ac:dyDescent="0.15">
      <c r="B22" s="42"/>
      <c r="C22" s="41"/>
      <c r="D22" s="21"/>
      <c r="E22" s="25">
        <f>IFERROR(E21/$D21*100,0)</f>
        <v>28.869047619047617</v>
      </c>
      <c r="F22" s="22">
        <f>IFERROR(F21/$D21*100,0)</f>
        <v>65.476190476190482</v>
      </c>
      <c r="G22" s="22">
        <f>IFERROR(G21/$D21*100,0)</f>
        <v>3.2738095238095242</v>
      </c>
      <c r="H22" s="22">
        <f>IFERROR(H21/$D21*100,0)</f>
        <v>2.3809523809523809</v>
      </c>
      <c r="I22" s="22"/>
      <c r="J22" s="22"/>
      <c r="K22" s="22"/>
      <c r="L22" s="22"/>
      <c r="M22" s="22"/>
      <c r="N22" s="22"/>
      <c r="O22" s="22"/>
      <c r="P22" s="22"/>
      <c r="Q22" s="22"/>
      <c r="R22" s="22"/>
      <c r="S22" s="23"/>
      <c r="T22" s="22"/>
      <c r="U22" s="24"/>
    </row>
    <row r="23" spans="2:21" x14ac:dyDescent="0.15">
      <c r="B23" s="42"/>
      <c r="C23" s="40" t="s">
        <v>104</v>
      </c>
      <c r="D23" s="16">
        <v>459</v>
      </c>
      <c r="E23" s="17">
        <v>142</v>
      </c>
      <c r="F23" s="18">
        <v>294</v>
      </c>
      <c r="G23" s="18">
        <v>18</v>
      </c>
      <c r="H23" s="18">
        <v>5</v>
      </c>
      <c r="I23" s="18"/>
      <c r="J23" s="18"/>
      <c r="K23" s="18"/>
      <c r="L23" s="18"/>
      <c r="M23" s="18"/>
      <c r="N23" s="18"/>
      <c r="O23" s="18"/>
      <c r="P23" s="18"/>
      <c r="Q23" s="18"/>
      <c r="R23" s="18"/>
      <c r="S23" s="19"/>
      <c r="T23" s="18"/>
      <c r="U23" s="20"/>
    </row>
    <row r="24" spans="2:21" x14ac:dyDescent="0.15">
      <c r="B24" s="42"/>
      <c r="C24" s="41"/>
      <c r="D24" s="21"/>
      <c r="E24" s="25">
        <f>IFERROR(E23/$D23*100,0)</f>
        <v>30.936819172113289</v>
      </c>
      <c r="F24" s="22">
        <f>IFERROR(F23/$D23*100,0)</f>
        <v>64.052287581699346</v>
      </c>
      <c r="G24" s="22">
        <f>IFERROR(G23/$D23*100,0)</f>
        <v>3.9215686274509802</v>
      </c>
      <c r="H24" s="22">
        <f>IFERROR(H23/$D23*100,0)</f>
        <v>1.0893246187363834</v>
      </c>
      <c r="I24" s="22"/>
      <c r="J24" s="22"/>
      <c r="K24" s="22"/>
      <c r="L24" s="22"/>
      <c r="M24" s="22"/>
      <c r="N24" s="22"/>
      <c r="O24" s="22"/>
      <c r="P24" s="22"/>
      <c r="Q24" s="22"/>
      <c r="R24" s="22"/>
      <c r="S24" s="23"/>
      <c r="T24" s="22"/>
      <c r="U24" s="24"/>
    </row>
    <row r="25" spans="2:21" x14ac:dyDescent="0.15">
      <c r="B25" s="42"/>
      <c r="C25" s="40" t="s">
        <v>105</v>
      </c>
      <c r="D25" s="16">
        <v>512</v>
      </c>
      <c r="E25" s="17">
        <v>137</v>
      </c>
      <c r="F25" s="18">
        <v>347</v>
      </c>
      <c r="G25" s="18">
        <v>12</v>
      </c>
      <c r="H25" s="18">
        <v>16</v>
      </c>
      <c r="I25" s="18"/>
      <c r="J25" s="18"/>
      <c r="K25" s="18"/>
      <c r="L25" s="18"/>
      <c r="M25" s="18"/>
      <c r="N25" s="18"/>
      <c r="O25" s="18"/>
      <c r="P25" s="18"/>
      <c r="Q25" s="18"/>
      <c r="R25" s="18"/>
      <c r="S25" s="19"/>
      <c r="T25" s="18"/>
      <c r="U25" s="20"/>
    </row>
    <row r="26" spans="2:21" x14ac:dyDescent="0.15">
      <c r="B26" s="42"/>
      <c r="C26" s="41"/>
      <c r="D26" s="21"/>
      <c r="E26" s="25">
        <f>IFERROR(E25/$D25*100,0)</f>
        <v>26.7578125</v>
      </c>
      <c r="F26" s="22">
        <f>IFERROR(F25/$D25*100,0)</f>
        <v>67.7734375</v>
      </c>
      <c r="G26" s="22">
        <f>IFERROR(G25/$D25*100,0)</f>
        <v>2.34375</v>
      </c>
      <c r="H26" s="22">
        <f>IFERROR(H25/$D25*100,0)</f>
        <v>3.125</v>
      </c>
      <c r="I26" s="22"/>
      <c r="J26" s="22"/>
      <c r="K26" s="22"/>
      <c r="L26" s="22"/>
      <c r="M26" s="22"/>
      <c r="N26" s="22"/>
      <c r="O26" s="22"/>
      <c r="P26" s="22"/>
      <c r="Q26" s="22"/>
      <c r="R26" s="22"/>
      <c r="S26" s="23"/>
      <c r="T26" s="22"/>
      <c r="U26" s="24"/>
    </row>
    <row r="27" spans="2:21" ht="9.75" customHeight="1" x14ac:dyDescent="0.15">
      <c r="B27" s="42"/>
      <c r="C27" s="40" t="s">
        <v>38</v>
      </c>
      <c r="D27" s="16">
        <v>793</v>
      </c>
      <c r="E27" s="17">
        <v>113</v>
      </c>
      <c r="F27" s="18">
        <v>626</v>
      </c>
      <c r="G27" s="18">
        <v>19</v>
      </c>
      <c r="H27" s="18">
        <v>35</v>
      </c>
      <c r="I27" s="18"/>
      <c r="J27" s="18"/>
      <c r="K27" s="18"/>
      <c r="L27" s="18"/>
      <c r="M27" s="18"/>
      <c r="N27" s="18"/>
      <c r="O27" s="18"/>
      <c r="P27" s="18"/>
      <c r="Q27" s="18"/>
      <c r="R27" s="18"/>
      <c r="S27" s="19"/>
      <c r="T27" s="18"/>
      <c r="U27" s="20"/>
    </row>
    <row r="28" spans="2:21" x14ac:dyDescent="0.15">
      <c r="B28" s="42"/>
      <c r="C28" s="41"/>
      <c r="D28" s="21"/>
      <c r="E28" s="25">
        <f>IFERROR(E27/$D27*100,0)</f>
        <v>14.24968474148802</v>
      </c>
      <c r="F28" s="22">
        <f>IFERROR(F27/$D27*100,0)</f>
        <v>78.94073139974779</v>
      </c>
      <c r="G28" s="22">
        <f>IFERROR(G27/$D27*100,0)</f>
        <v>2.3959646910466583</v>
      </c>
      <c r="H28" s="22">
        <f>IFERROR(H27/$D27*100,0)</f>
        <v>4.4136191677175285</v>
      </c>
      <c r="I28" s="22"/>
      <c r="J28" s="22"/>
      <c r="K28" s="22"/>
      <c r="L28" s="22"/>
      <c r="M28" s="22"/>
      <c r="N28" s="22"/>
      <c r="O28" s="22"/>
      <c r="P28" s="22"/>
      <c r="Q28" s="22"/>
      <c r="R28" s="22"/>
      <c r="S28" s="23"/>
      <c r="T28" s="22"/>
      <c r="U28" s="24"/>
    </row>
    <row r="29" spans="2:21" x14ac:dyDescent="0.15">
      <c r="B29" s="42"/>
      <c r="C29" s="40" t="s">
        <v>0</v>
      </c>
      <c r="D29" s="16">
        <v>27</v>
      </c>
      <c r="E29" s="17">
        <v>5</v>
      </c>
      <c r="F29" s="18">
        <v>17</v>
      </c>
      <c r="G29" s="18">
        <v>0</v>
      </c>
      <c r="H29" s="18">
        <v>5</v>
      </c>
      <c r="I29" s="18"/>
      <c r="J29" s="18"/>
      <c r="K29" s="18"/>
      <c r="L29" s="18"/>
      <c r="M29" s="18"/>
      <c r="N29" s="18"/>
      <c r="O29" s="18"/>
      <c r="P29" s="18"/>
      <c r="Q29" s="18"/>
      <c r="R29" s="18"/>
      <c r="S29" s="19"/>
      <c r="T29" s="18"/>
      <c r="U29" s="20"/>
    </row>
    <row r="30" spans="2:21" x14ac:dyDescent="0.15">
      <c r="B30" s="43"/>
      <c r="C30" s="41"/>
      <c r="D30" s="21"/>
      <c r="E30" s="25">
        <f>IFERROR(E29/$D29*100,0)</f>
        <v>18.518518518518519</v>
      </c>
      <c r="F30" s="22">
        <f>IFERROR(F29/$D29*100,0)</f>
        <v>62.962962962962962</v>
      </c>
      <c r="G30" s="22">
        <f>IFERROR(G29/$D29*100,0)</f>
        <v>0</v>
      </c>
      <c r="H30" s="22">
        <f>IFERROR(H29/$D29*100,0)</f>
        <v>18.518518518518519</v>
      </c>
      <c r="I30" s="22"/>
      <c r="J30" s="22"/>
      <c r="K30" s="22"/>
      <c r="L30" s="22"/>
      <c r="M30" s="22"/>
      <c r="N30" s="22"/>
      <c r="O30" s="22"/>
      <c r="P30" s="22"/>
      <c r="Q30" s="22"/>
      <c r="R30" s="22"/>
      <c r="S30" s="23"/>
      <c r="T30" s="22"/>
      <c r="U30" s="24"/>
    </row>
    <row r="31" spans="2:21" x14ac:dyDescent="0.15">
      <c r="B31" s="44" t="s">
        <v>24</v>
      </c>
      <c r="C31" s="40" t="s">
        <v>4</v>
      </c>
      <c r="D31" s="16">
        <v>303</v>
      </c>
      <c r="E31" s="17">
        <v>86</v>
      </c>
      <c r="F31" s="18">
        <v>199</v>
      </c>
      <c r="G31" s="18">
        <v>11</v>
      </c>
      <c r="H31" s="18">
        <v>7</v>
      </c>
      <c r="I31" s="18"/>
      <c r="J31" s="18"/>
      <c r="K31" s="18"/>
      <c r="L31" s="18"/>
      <c r="M31" s="18"/>
      <c r="N31" s="18"/>
      <c r="O31" s="18"/>
      <c r="P31" s="18"/>
      <c r="Q31" s="18"/>
      <c r="R31" s="18"/>
      <c r="S31" s="19"/>
      <c r="T31" s="18"/>
      <c r="U31" s="20"/>
    </row>
    <row r="32" spans="2:21" x14ac:dyDescent="0.15">
      <c r="B32" s="45"/>
      <c r="C32" s="41"/>
      <c r="D32" s="21"/>
      <c r="E32" s="25">
        <f>IFERROR(E31/$D31*100,0)</f>
        <v>28.382838283828381</v>
      </c>
      <c r="F32" s="22">
        <f>IFERROR(F31/$D31*100,0)</f>
        <v>65.67656765676567</v>
      </c>
      <c r="G32" s="22">
        <f>IFERROR(G31/$D31*100,0)</f>
        <v>3.6303630363036308</v>
      </c>
      <c r="H32" s="22">
        <f>IFERROR(H31/$D31*100,0)</f>
        <v>2.3102310231023102</v>
      </c>
      <c r="I32" s="22"/>
      <c r="J32" s="22"/>
      <c r="K32" s="22"/>
      <c r="L32" s="22"/>
      <c r="M32" s="22"/>
      <c r="N32" s="22"/>
      <c r="O32" s="22"/>
      <c r="P32" s="22"/>
      <c r="Q32" s="22"/>
      <c r="R32" s="22"/>
      <c r="S32" s="23"/>
      <c r="T32" s="22"/>
      <c r="U32" s="24"/>
    </row>
    <row r="33" spans="2:21" x14ac:dyDescent="0.15">
      <c r="B33" s="45"/>
      <c r="C33" s="40" t="s">
        <v>5</v>
      </c>
      <c r="D33" s="16">
        <v>370</v>
      </c>
      <c r="E33" s="17">
        <v>76</v>
      </c>
      <c r="F33" s="18">
        <v>274</v>
      </c>
      <c r="G33" s="18">
        <v>12</v>
      </c>
      <c r="H33" s="18">
        <v>8</v>
      </c>
      <c r="I33" s="18"/>
      <c r="J33" s="18"/>
      <c r="K33" s="18"/>
      <c r="L33" s="18"/>
      <c r="M33" s="18"/>
      <c r="N33" s="18"/>
      <c r="O33" s="18"/>
      <c r="P33" s="18"/>
      <c r="Q33" s="18"/>
      <c r="R33" s="18"/>
      <c r="S33" s="19"/>
      <c r="T33" s="18"/>
      <c r="U33" s="20"/>
    </row>
    <row r="34" spans="2:21" x14ac:dyDescent="0.15">
      <c r="B34" s="45"/>
      <c r="C34" s="41"/>
      <c r="D34" s="21"/>
      <c r="E34" s="25">
        <f>IFERROR(E33/$D33*100,0)</f>
        <v>20.54054054054054</v>
      </c>
      <c r="F34" s="22">
        <f>IFERROR(F33/$D33*100,0)</f>
        <v>74.054054054054049</v>
      </c>
      <c r="G34" s="22">
        <f>IFERROR(G33/$D33*100,0)</f>
        <v>3.2432432432432434</v>
      </c>
      <c r="H34" s="22">
        <f>IFERROR(H33/$D33*100,0)</f>
        <v>2.1621621621621623</v>
      </c>
      <c r="I34" s="22"/>
      <c r="J34" s="22"/>
      <c r="K34" s="22"/>
      <c r="L34" s="22"/>
      <c r="M34" s="22"/>
      <c r="N34" s="22"/>
      <c r="O34" s="22"/>
      <c r="P34" s="22"/>
      <c r="Q34" s="22"/>
      <c r="R34" s="22"/>
      <c r="S34" s="23"/>
      <c r="T34" s="22"/>
      <c r="U34" s="24"/>
    </row>
    <row r="35" spans="2:21" x14ac:dyDescent="0.15">
      <c r="B35" s="45"/>
      <c r="C35" s="40" t="s">
        <v>6</v>
      </c>
      <c r="D35" s="16">
        <v>301</v>
      </c>
      <c r="E35" s="17">
        <v>56</v>
      </c>
      <c r="F35" s="18">
        <v>227</v>
      </c>
      <c r="G35" s="18">
        <v>9</v>
      </c>
      <c r="H35" s="18">
        <v>9</v>
      </c>
      <c r="I35" s="18"/>
      <c r="J35" s="18"/>
      <c r="K35" s="18"/>
      <c r="L35" s="18"/>
      <c r="M35" s="18"/>
      <c r="N35" s="18"/>
      <c r="O35" s="18"/>
      <c r="P35" s="18"/>
      <c r="Q35" s="18"/>
      <c r="R35" s="18"/>
      <c r="S35" s="19"/>
      <c r="T35" s="18"/>
      <c r="U35" s="20"/>
    </row>
    <row r="36" spans="2:21" x14ac:dyDescent="0.15">
      <c r="B36" s="45"/>
      <c r="C36" s="41"/>
      <c r="D36" s="21"/>
      <c r="E36" s="25">
        <f>IFERROR(E35/$D35*100,0)</f>
        <v>18.604651162790699</v>
      </c>
      <c r="F36" s="22">
        <f>IFERROR(F35/$D35*100,0)</f>
        <v>75.415282392026583</v>
      </c>
      <c r="G36" s="22">
        <f>IFERROR(G35/$D35*100,0)</f>
        <v>2.9900332225913622</v>
      </c>
      <c r="H36" s="22">
        <f>IFERROR(H35/$D35*100,0)</f>
        <v>2.9900332225913622</v>
      </c>
      <c r="I36" s="22"/>
      <c r="J36" s="22"/>
      <c r="K36" s="22"/>
      <c r="L36" s="22"/>
      <c r="M36" s="22"/>
      <c r="N36" s="22"/>
      <c r="O36" s="22"/>
      <c r="P36" s="22"/>
      <c r="Q36" s="22"/>
      <c r="R36" s="22"/>
      <c r="S36" s="23"/>
      <c r="T36" s="22"/>
      <c r="U36" s="24"/>
    </row>
    <row r="37" spans="2:21" x14ac:dyDescent="0.15">
      <c r="B37" s="45"/>
      <c r="C37" s="40" t="s">
        <v>7</v>
      </c>
      <c r="D37" s="16">
        <v>265</v>
      </c>
      <c r="E37" s="17">
        <v>59</v>
      </c>
      <c r="F37" s="18">
        <v>195</v>
      </c>
      <c r="G37" s="18">
        <v>7</v>
      </c>
      <c r="H37" s="18">
        <v>4</v>
      </c>
      <c r="I37" s="18"/>
      <c r="J37" s="18"/>
      <c r="K37" s="18"/>
      <c r="L37" s="18"/>
      <c r="M37" s="18"/>
      <c r="N37" s="18"/>
      <c r="O37" s="18"/>
      <c r="P37" s="18"/>
      <c r="Q37" s="18"/>
      <c r="R37" s="18"/>
      <c r="S37" s="19"/>
      <c r="T37" s="18"/>
      <c r="U37" s="20"/>
    </row>
    <row r="38" spans="2:21" x14ac:dyDescent="0.15">
      <c r="B38" s="45"/>
      <c r="C38" s="41"/>
      <c r="D38" s="21"/>
      <c r="E38" s="25">
        <f>IFERROR(E37/$D37*100,0)</f>
        <v>22.264150943396228</v>
      </c>
      <c r="F38" s="22">
        <f>IFERROR(F37/$D37*100,0)</f>
        <v>73.584905660377359</v>
      </c>
      <c r="G38" s="22">
        <f>IFERROR(G37/$D37*100,0)</f>
        <v>2.6415094339622645</v>
      </c>
      <c r="H38" s="22">
        <f>IFERROR(H37/$D37*100,0)</f>
        <v>1.5094339622641511</v>
      </c>
      <c r="I38" s="22"/>
      <c r="J38" s="22"/>
      <c r="K38" s="22"/>
      <c r="L38" s="22"/>
      <c r="M38" s="22"/>
      <c r="N38" s="22"/>
      <c r="O38" s="22"/>
      <c r="P38" s="22"/>
      <c r="Q38" s="22"/>
      <c r="R38" s="22"/>
      <c r="S38" s="23"/>
      <c r="T38" s="22"/>
      <c r="U38" s="24"/>
    </row>
    <row r="39" spans="2:21" x14ac:dyDescent="0.15">
      <c r="B39" s="45"/>
      <c r="C39" s="40" t="s">
        <v>8</v>
      </c>
      <c r="D39" s="16">
        <v>181</v>
      </c>
      <c r="E39" s="17">
        <v>57</v>
      </c>
      <c r="F39" s="18">
        <v>114</v>
      </c>
      <c r="G39" s="18">
        <v>4</v>
      </c>
      <c r="H39" s="18">
        <v>6</v>
      </c>
      <c r="I39" s="18"/>
      <c r="J39" s="18"/>
      <c r="K39" s="18"/>
      <c r="L39" s="18"/>
      <c r="M39" s="18"/>
      <c r="N39" s="18"/>
      <c r="O39" s="18"/>
      <c r="P39" s="18"/>
      <c r="Q39" s="18"/>
      <c r="R39" s="18"/>
      <c r="S39" s="19"/>
      <c r="T39" s="18"/>
      <c r="U39" s="20"/>
    </row>
    <row r="40" spans="2:21" x14ac:dyDescent="0.15">
      <c r="B40" s="45"/>
      <c r="C40" s="41"/>
      <c r="D40" s="21"/>
      <c r="E40" s="25">
        <f>IFERROR(E39/$D39*100,0)</f>
        <v>31.491712707182316</v>
      </c>
      <c r="F40" s="22">
        <f>IFERROR(F39/$D39*100,0)</f>
        <v>62.983425414364632</v>
      </c>
      <c r="G40" s="22">
        <f>IFERROR(G39/$D39*100,0)</f>
        <v>2.2099447513812152</v>
      </c>
      <c r="H40" s="22">
        <f>IFERROR(H39/$D39*100,0)</f>
        <v>3.3149171270718232</v>
      </c>
      <c r="I40" s="22"/>
      <c r="J40" s="22"/>
      <c r="K40" s="22"/>
      <c r="L40" s="22"/>
      <c r="M40" s="22"/>
      <c r="N40" s="22"/>
      <c r="O40" s="22"/>
      <c r="P40" s="22"/>
      <c r="Q40" s="22"/>
      <c r="R40" s="22"/>
      <c r="S40" s="23"/>
      <c r="T40" s="22"/>
      <c r="U40" s="24"/>
    </row>
    <row r="41" spans="2:21" x14ac:dyDescent="0.15">
      <c r="B41" s="45"/>
      <c r="C41" s="40" t="s">
        <v>9</v>
      </c>
      <c r="D41" s="16">
        <v>289</v>
      </c>
      <c r="E41" s="17">
        <v>63</v>
      </c>
      <c r="F41" s="18">
        <v>211</v>
      </c>
      <c r="G41" s="18">
        <v>10</v>
      </c>
      <c r="H41" s="18">
        <v>5</v>
      </c>
      <c r="I41" s="18"/>
      <c r="J41" s="18"/>
      <c r="K41" s="18"/>
      <c r="L41" s="18"/>
      <c r="M41" s="18"/>
      <c r="N41" s="18"/>
      <c r="O41" s="18"/>
      <c r="P41" s="18"/>
      <c r="Q41" s="18"/>
      <c r="R41" s="18"/>
      <c r="S41" s="19"/>
      <c r="T41" s="18"/>
      <c r="U41" s="20"/>
    </row>
    <row r="42" spans="2:21" x14ac:dyDescent="0.15">
      <c r="B42" s="45"/>
      <c r="C42" s="41"/>
      <c r="D42" s="21"/>
      <c r="E42" s="25">
        <f>IFERROR(E41/$D41*100,0)</f>
        <v>21.79930795847751</v>
      </c>
      <c r="F42" s="22">
        <f>IFERROR(F41/$D41*100,0)</f>
        <v>73.010380622837374</v>
      </c>
      <c r="G42" s="22">
        <f>IFERROR(G41/$D41*100,0)</f>
        <v>3.4602076124567476</v>
      </c>
      <c r="H42" s="22">
        <f>IFERROR(H41/$D41*100,0)</f>
        <v>1.7301038062283738</v>
      </c>
      <c r="I42" s="22"/>
      <c r="J42" s="22"/>
      <c r="K42" s="22"/>
      <c r="L42" s="22"/>
      <c r="M42" s="22"/>
      <c r="N42" s="22"/>
      <c r="O42" s="22"/>
      <c r="P42" s="22"/>
      <c r="Q42" s="22"/>
      <c r="R42" s="22"/>
      <c r="S42" s="23"/>
      <c r="T42" s="22"/>
      <c r="U42" s="24"/>
    </row>
    <row r="43" spans="2:21" x14ac:dyDescent="0.15">
      <c r="B43" s="45"/>
      <c r="C43" s="40" t="s">
        <v>10</v>
      </c>
      <c r="D43" s="16">
        <v>138</v>
      </c>
      <c r="E43" s="17">
        <v>41</v>
      </c>
      <c r="F43" s="18">
        <v>91</v>
      </c>
      <c r="G43" s="18">
        <v>2</v>
      </c>
      <c r="H43" s="18">
        <v>4</v>
      </c>
      <c r="I43" s="18"/>
      <c r="J43" s="18"/>
      <c r="K43" s="18"/>
      <c r="L43" s="18"/>
      <c r="M43" s="18"/>
      <c r="N43" s="18"/>
      <c r="O43" s="18"/>
      <c r="P43" s="18"/>
      <c r="Q43" s="18"/>
      <c r="R43" s="18"/>
      <c r="S43" s="19"/>
      <c r="T43" s="18"/>
      <c r="U43" s="20"/>
    </row>
    <row r="44" spans="2:21" x14ac:dyDescent="0.15">
      <c r="B44" s="45"/>
      <c r="C44" s="41"/>
      <c r="D44" s="21"/>
      <c r="E44" s="25">
        <f>IFERROR(E43/$D43*100,0)</f>
        <v>29.710144927536231</v>
      </c>
      <c r="F44" s="22">
        <f>IFERROR(F43/$D43*100,0)</f>
        <v>65.94202898550725</v>
      </c>
      <c r="G44" s="22">
        <f>IFERROR(G43/$D43*100,0)</f>
        <v>1.4492753623188406</v>
      </c>
      <c r="H44" s="22">
        <f>IFERROR(H43/$D43*100,0)</f>
        <v>2.8985507246376812</v>
      </c>
      <c r="I44" s="22"/>
      <c r="J44" s="22"/>
      <c r="K44" s="22"/>
      <c r="L44" s="22"/>
      <c r="M44" s="22"/>
      <c r="N44" s="22"/>
      <c r="O44" s="22"/>
      <c r="P44" s="22"/>
      <c r="Q44" s="22"/>
      <c r="R44" s="22"/>
      <c r="S44" s="23"/>
      <c r="T44" s="22"/>
      <c r="U44" s="24"/>
    </row>
    <row r="45" spans="2:21" x14ac:dyDescent="0.15">
      <c r="B45" s="45"/>
      <c r="C45" s="40" t="s">
        <v>11</v>
      </c>
      <c r="D45" s="16">
        <v>185</v>
      </c>
      <c r="E45" s="17">
        <v>47</v>
      </c>
      <c r="F45" s="18">
        <v>127</v>
      </c>
      <c r="G45" s="18">
        <v>4</v>
      </c>
      <c r="H45" s="18">
        <v>7</v>
      </c>
      <c r="I45" s="18"/>
      <c r="J45" s="18"/>
      <c r="K45" s="18"/>
      <c r="L45" s="18"/>
      <c r="M45" s="18"/>
      <c r="N45" s="18"/>
      <c r="O45" s="18"/>
      <c r="P45" s="18"/>
      <c r="Q45" s="18"/>
      <c r="R45" s="18"/>
      <c r="S45" s="19"/>
      <c r="T45" s="18"/>
      <c r="U45" s="20"/>
    </row>
    <row r="46" spans="2:21" x14ac:dyDescent="0.15">
      <c r="B46" s="45"/>
      <c r="C46" s="41"/>
      <c r="D46" s="21"/>
      <c r="E46" s="25">
        <f>IFERROR(E45/$D45*100,0)</f>
        <v>25.405405405405407</v>
      </c>
      <c r="F46" s="22">
        <f>IFERROR(F45/$D45*100,0)</f>
        <v>68.648648648648646</v>
      </c>
      <c r="G46" s="22">
        <f>IFERROR(G45/$D45*100,0)</f>
        <v>2.1621621621621623</v>
      </c>
      <c r="H46" s="22">
        <f>IFERROR(H45/$D45*100,0)</f>
        <v>3.7837837837837842</v>
      </c>
      <c r="I46" s="22"/>
      <c r="J46" s="22"/>
      <c r="K46" s="22"/>
      <c r="L46" s="22"/>
      <c r="M46" s="22"/>
      <c r="N46" s="22"/>
      <c r="O46" s="22"/>
      <c r="P46" s="22"/>
      <c r="Q46" s="22"/>
      <c r="R46" s="22"/>
      <c r="S46" s="23"/>
      <c r="T46" s="22"/>
      <c r="U46" s="24"/>
    </row>
    <row r="47" spans="2:21" x14ac:dyDescent="0.15">
      <c r="B47" s="45"/>
      <c r="C47" s="40" t="s">
        <v>12</v>
      </c>
      <c r="D47" s="16">
        <v>285</v>
      </c>
      <c r="E47" s="17">
        <v>64</v>
      </c>
      <c r="F47" s="18">
        <v>201</v>
      </c>
      <c r="G47" s="18">
        <v>11</v>
      </c>
      <c r="H47" s="18">
        <v>9</v>
      </c>
      <c r="I47" s="18"/>
      <c r="J47" s="18"/>
      <c r="K47" s="18"/>
      <c r="L47" s="18"/>
      <c r="M47" s="18"/>
      <c r="N47" s="18"/>
      <c r="O47" s="18"/>
      <c r="P47" s="18"/>
      <c r="Q47" s="18"/>
      <c r="R47" s="18"/>
      <c r="S47" s="19"/>
      <c r="T47" s="18"/>
      <c r="U47" s="20"/>
    </row>
    <row r="48" spans="2:21" x14ac:dyDescent="0.15">
      <c r="B48" s="45"/>
      <c r="C48" s="41"/>
      <c r="D48" s="21"/>
      <c r="E48" s="25">
        <f>IFERROR(E47/$D47*100,0)</f>
        <v>22.456140350877192</v>
      </c>
      <c r="F48" s="22">
        <f>IFERROR(F47/$D47*100,0)</f>
        <v>70.526315789473685</v>
      </c>
      <c r="G48" s="22">
        <f>IFERROR(G47/$D47*100,0)</f>
        <v>3.8596491228070176</v>
      </c>
      <c r="H48" s="22">
        <f>IFERROR(H47/$D47*100,0)</f>
        <v>3.1578947368421053</v>
      </c>
      <c r="I48" s="22"/>
      <c r="J48" s="22"/>
      <c r="K48" s="22"/>
      <c r="L48" s="22"/>
      <c r="M48" s="22"/>
      <c r="N48" s="22"/>
      <c r="O48" s="22"/>
      <c r="P48" s="22"/>
      <c r="Q48" s="22"/>
      <c r="R48" s="22"/>
      <c r="S48" s="23"/>
      <c r="T48" s="22"/>
      <c r="U48" s="24"/>
    </row>
    <row r="49" spans="2:21" ht="9.75" customHeight="1" x14ac:dyDescent="0.15">
      <c r="B49" s="45"/>
      <c r="C49" s="40" t="s">
        <v>13</v>
      </c>
      <c r="D49" s="16">
        <v>191</v>
      </c>
      <c r="E49" s="17">
        <v>47</v>
      </c>
      <c r="F49" s="18">
        <v>132</v>
      </c>
      <c r="G49" s="18">
        <v>3</v>
      </c>
      <c r="H49" s="18">
        <v>9</v>
      </c>
      <c r="I49" s="18"/>
      <c r="J49" s="18"/>
      <c r="K49" s="18"/>
      <c r="L49" s="18"/>
      <c r="M49" s="18"/>
      <c r="N49" s="18"/>
      <c r="O49" s="18"/>
      <c r="P49" s="18"/>
      <c r="Q49" s="18"/>
      <c r="R49" s="18"/>
      <c r="S49" s="19"/>
      <c r="T49" s="18"/>
      <c r="U49" s="20"/>
    </row>
    <row r="50" spans="2:21" x14ac:dyDescent="0.15">
      <c r="B50" s="45"/>
      <c r="C50" s="41"/>
      <c r="D50" s="21"/>
      <c r="E50" s="25">
        <f>IFERROR(E49/$D49*100,0)</f>
        <v>24.607329842931939</v>
      </c>
      <c r="F50" s="22">
        <f>IFERROR(F49/$D49*100,0)</f>
        <v>69.109947643979055</v>
      </c>
      <c r="G50" s="22">
        <f>IFERROR(G49/$D49*100,0)</f>
        <v>1.5706806282722512</v>
      </c>
      <c r="H50" s="22">
        <f>IFERROR(H49/$D49*100,0)</f>
        <v>4.7120418848167542</v>
      </c>
      <c r="I50" s="22"/>
      <c r="J50" s="22"/>
      <c r="K50" s="22"/>
      <c r="L50" s="22"/>
      <c r="M50" s="22"/>
      <c r="N50" s="22"/>
      <c r="O50" s="22"/>
      <c r="P50" s="22"/>
      <c r="Q50" s="22"/>
      <c r="R50" s="22"/>
      <c r="S50" s="23"/>
      <c r="T50" s="22"/>
      <c r="U50" s="24"/>
    </row>
    <row r="51" spans="2:21" x14ac:dyDescent="0.15">
      <c r="B51" s="45"/>
      <c r="C51" s="40" t="s">
        <v>0</v>
      </c>
      <c r="D51" s="16">
        <v>25</v>
      </c>
      <c r="E51" s="17">
        <v>5</v>
      </c>
      <c r="F51" s="18">
        <v>16</v>
      </c>
      <c r="G51" s="18">
        <v>0</v>
      </c>
      <c r="H51" s="18">
        <v>4</v>
      </c>
      <c r="I51" s="18"/>
      <c r="J51" s="18"/>
      <c r="K51" s="18"/>
      <c r="L51" s="18"/>
      <c r="M51" s="18"/>
      <c r="N51" s="18"/>
      <c r="O51" s="18"/>
      <c r="P51" s="18"/>
      <c r="Q51" s="18"/>
      <c r="R51" s="18"/>
      <c r="S51" s="19"/>
      <c r="T51" s="18"/>
      <c r="U51" s="20"/>
    </row>
    <row r="52" spans="2:21" x14ac:dyDescent="0.15">
      <c r="B52" s="46"/>
      <c r="C52" s="41"/>
      <c r="D52" s="21"/>
      <c r="E52" s="25">
        <f>IFERROR(E51/$D51*100,0)</f>
        <v>20</v>
      </c>
      <c r="F52" s="22">
        <f>IFERROR(F51/$D51*100,0)</f>
        <v>64</v>
      </c>
      <c r="G52" s="22">
        <f>IFERROR(G51/$D51*100,0)</f>
        <v>0</v>
      </c>
      <c r="H52" s="22">
        <f>IFERROR(H51/$D51*100,0)</f>
        <v>16</v>
      </c>
      <c r="I52" s="22"/>
      <c r="J52" s="22"/>
      <c r="K52" s="22"/>
      <c r="L52" s="22"/>
      <c r="M52" s="22"/>
      <c r="N52" s="22"/>
      <c r="O52" s="22"/>
      <c r="P52" s="22"/>
      <c r="Q52" s="22"/>
      <c r="R52" s="22"/>
      <c r="S52" s="23"/>
      <c r="T52" s="22"/>
      <c r="U52" s="24"/>
    </row>
    <row r="53" spans="2:21" x14ac:dyDescent="0.15">
      <c r="B53" s="44" t="s">
        <v>25</v>
      </c>
      <c r="C53" s="40" t="s">
        <v>14</v>
      </c>
      <c r="D53" s="16">
        <v>730</v>
      </c>
      <c r="E53" s="17">
        <v>225</v>
      </c>
      <c r="F53" s="18">
        <v>475</v>
      </c>
      <c r="G53" s="18">
        <v>18</v>
      </c>
      <c r="H53" s="18">
        <v>12</v>
      </c>
      <c r="I53" s="18"/>
      <c r="J53" s="18"/>
      <c r="K53" s="18"/>
      <c r="L53" s="18"/>
      <c r="M53" s="18"/>
      <c r="N53" s="18"/>
      <c r="O53" s="18"/>
      <c r="P53" s="18"/>
      <c r="Q53" s="18"/>
      <c r="R53" s="18"/>
      <c r="S53" s="19"/>
      <c r="T53" s="18"/>
      <c r="U53" s="20"/>
    </row>
    <row r="54" spans="2:21" x14ac:dyDescent="0.15">
      <c r="B54" s="45"/>
      <c r="C54" s="41"/>
      <c r="D54" s="21"/>
      <c r="E54" s="25">
        <f>IFERROR(E53/$D53*100,0)</f>
        <v>30.82191780821918</v>
      </c>
      <c r="F54" s="22">
        <f>IFERROR(F53/$D53*100,0)</f>
        <v>65.06849315068493</v>
      </c>
      <c r="G54" s="22">
        <f>IFERROR(G53/$D53*100,0)</f>
        <v>2.4657534246575343</v>
      </c>
      <c r="H54" s="22">
        <f>IFERROR(H53/$D53*100,0)</f>
        <v>1.6438356164383561</v>
      </c>
      <c r="I54" s="22"/>
      <c r="J54" s="22"/>
      <c r="K54" s="22"/>
      <c r="L54" s="22"/>
      <c r="M54" s="22"/>
      <c r="N54" s="22"/>
      <c r="O54" s="22"/>
      <c r="P54" s="22"/>
      <c r="Q54" s="22"/>
      <c r="R54" s="22"/>
      <c r="S54" s="23"/>
      <c r="T54" s="22"/>
      <c r="U54" s="24"/>
    </row>
    <row r="55" spans="2:21" x14ac:dyDescent="0.15">
      <c r="B55" s="45"/>
      <c r="C55" s="40" t="s">
        <v>15</v>
      </c>
      <c r="D55" s="16">
        <v>82</v>
      </c>
      <c r="E55" s="17">
        <v>37</v>
      </c>
      <c r="F55" s="18">
        <v>42</v>
      </c>
      <c r="G55" s="18">
        <v>2</v>
      </c>
      <c r="H55" s="18">
        <v>1</v>
      </c>
      <c r="I55" s="18"/>
      <c r="J55" s="18"/>
      <c r="K55" s="18"/>
      <c r="L55" s="18"/>
      <c r="M55" s="18"/>
      <c r="N55" s="18"/>
      <c r="O55" s="18"/>
      <c r="P55" s="18"/>
      <c r="Q55" s="18"/>
      <c r="R55" s="18"/>
      <c r="S55" s="19"/>
      <c r="T55" s="18"/>
      <c r="U55" s="20"/>
    </row>
    <row r="56" spans="2:21" x14ac:dyDescent="0.15">
      <c r="B56" s="45"/>
      <c r="C56" s="41"/>
      <c r="D56" s="21"/>
      <c r="E56" s="25">
        <f>IFERROR(E55/$D55*100,0)</f>
        <v>45.121951219512198</v>
      </c>
      <c r="F56" s="22">
        <f>IFERROR(F55/$D55*100,0)</f>
        <v>51.219512195121951</v>
      </c>
      <c r="G56" s="22">
        <f>IFERROR(G55/$D55*100,0)</f>
        <v>2.4390243902439024</v>
      </c>
      <c r="H56" s="22">
        <f>IFERROR(H55/$D55*100,0)</f>
        <v>1.2195121951219512</v>
      </c>
      <c r="I56" s="22"/>
      <c r="J56" s="22"/>
      <c r="K56" s="22"/>
      <c r="L56" s="22"/>
      <c r="M56" s="22"/>
      <c r="N56" s="22"/>
      <c r="O56" s="22"/>
      <c r="P56" s="22"/>
      <c r="Q56" s="22"/>
      <c r="R56" s="22"/>
      <c r="S56" s="23"/>
      <c r="T56" s="22"/>
      <c r="U56" s="24"/>
    </row>
    <row r="57" spans="2:21" x14ac:dyDescent="0.15">
      <c r="B57" s="45"/>
      <c r="C57" s="40" t="s">
        <v>16</v>
      </c>
      <c r="D57" s="16">
        <v>134</v>
      </c>
      <c r="E57" s="17">
        <v>27</v>
      </c>
      <c r="F57" s="18">
        <v>96</v>
      </c>
      <c r="G57" s="18">
        <v>3</v>
      </c>
      <c r="H57" s="18">
        <v>8</v>
      </c>
      <c r="I57" s="18"/>
      <c r="J57" s="18"/>
      <c r="K57" s="18"/>
      <c r="L57" s="18"/>
      <c r="M57" s="18"/>
      <c r="N57" s="18"/>
      <c r="O57" s="18"/>
      <c r="P57" s="18"/>
      <c r="Q57" s="18"/>
      <c r="R57" s="18"/>
      <c r="S57" s="19"/>
      <c r="T57" s="18"/>
      <c r="U57" s="20"/>
    </row>
    <row r="58" spans="2:21" x14ac:dyDescent="0.15">
      <c r="B58" s="45"/>
      <c r="C58" s="41"/>
      <c r="D58" s="21"/>
      <c r="E58" s="25">
        <f>IFERROR(E57/$D57*100,0)</f>
        <v>20.149253731343283</v>
      </c>
      <c r="F58" s="22">
        <f>IFERROR(F57/$D57*100,0)</f>
        <v>71.641791044776113</v>
      </c>
      <c r="G58" s="22">
        <f>IFERROR(G57/$D57*100,0)</f>
        <v>2.2388059701492535</v>
      </c>
      <c r="H58" s="22">
        <f>IFERROR(H57/$D57*100,0)</f>
        <v>5.9701492537313428</v>
      </c>
      <c r="I58" s="22"/>
      <c r="J58" s="22"/>
      <c r="K58" s="22"/>
      <c r="L58" s="22"/>
      <c r="M58" s="22"/>
      <c r="N58" s="22"/>
      <c r="O58" s="22"/>
      <c r="P58" s="22"/>
      <c r="Q58" s="22"/>
      <c r="R58" s="22"/>
      <c r="S58" s="23"/>
      <c r="T58" s="22"/>
      <c r="U58" s="24"/>
    </row>
    <row r="59" spans="2:21" x14ac:dyDescent="0.15">
      <c r="B59" s="45"/>
      <c r="C59" s="40" t="s">
        <v>17</v>
      </c>
      <c r="D59" s="16">
        <v>396</v>
      </c>
      <c r="E59" s="17">
        <v>97</v>
      </c>
      <c r="F59" s="18">
        <v>279</v>
      </c>
      <c r="G59" s="18">
        <v>12</v>
      </c>
      <c r="H59" s="18">
        <v>8</v>
      </c>
      <c r="I59" s="18"/>
      <c r="J59" s="18"/>
      <c r="K59" s="18"/>
      <c r="L59" s="18"/>
      <c r="M59" s="18"/>
      <c r="N59" s="18"/>
      <c r="O59" s="18"/>
      <c r="P59" s="18"/>
      <c r="Q59" s="18"/>
      <c r="R59" s="18"/>
      <c r="S59" s="19"/>
      <c r="T59" s="18"/>
      <c r="U59" s="20"/>
    </row>
    <row r="60" spans="2:21" x14ac:dyDescent="0.15">
      <c r="B60" s="45"/>
      <c r="C60" s="41"/>
      <c r="D60" s="21"/>
      <c r="E60" s="25">
        <f>IFERROR(E59/$D59*100,0)</f>
        <v>24.494949494949495</v>
      </c>
      <c r="F60" s="22">
        <f>IFERROR(F59/$D59*100,0)</f>
        <v>70.454545454545453</v>
      </c>
      <c r="G60" s="22">
        <f>IFERROR(G59/$D59*100,0)</f>
        <v>3.0303030303030303</v>
      </c>
      <c r="H60" s="22">
        <f>IFERROR(H59/$D59*100,0)</f>
        <v>2.0202020202020203</v>
      </c>
      <c r="I60" s="22"/>
      <c r="J60" s="22"/>
      <c r="K60" s="22"/>
      <c r="L60" s="22"/>
      <c r="M60" s="22"/>
      <c r="N60" s="22"/>
      <c r="O60" s="22"/>
      <c r="P60" s="22"/>
      <c r="Q60" s="22"/>
      <c r="R60" s="22"/>
      <c r="S60" s="23"/>
      <c r="T60" s="22"/>
      <c r="U60" s="24"/>
    </row>
    <row r="61" spans="2:21" x14ac:dyDescent="0.15">
      <c r="B61" s="45"/>
      <c r="C61" s="40" t="s">
        <v>18</v>
      </c>
      <c r="D61" s="16">
        <v>403</v>
      </c>
      <c r="E61" s="17">
        <v>85</v>
      </c>
      <c r="F61" s="18">
        <v>295</v>
      </c>
      <c r="G61" s="18">
        <v>9</v>
      </c>
      <c r="H61" s="18">
        <v>14</v>
      </c>
      <c r="I61" s="18"/>
      <c r="J61" s="18"/>
      <c r="K61" s="18"/>
      <c r="L61" s="18"/>
      <c r="M61" s="18"/>
      <c r="N61" s="18"/>
      <c r="O61" s="18"/>
      <c r="P61" s="18"/>
      <c r="Q61" s="18"/>
      <c r="R61" s="18"/>
      <c r="S61" s="19"/>
      <c r="T61" s="18"/>
      <c r="U61" s="20"/>
    </row>
    <row r="62" spans="2:21" x14ac:dyDescent="0.15">
      <c r="B62" s="45"/>
      <c r="C62" s="41"/>
      <c r="D62" s="21"/>
      <c r="E62" s="25">
        <f>IFERROR(E61/$D61*100,0)</f>
        <v>21.091811414392058</v>
      </c>
      <c r="F62" s="22">
        <f>IFERROR(F61/$D61*100,0)</f>
        <v>73.200992555831263</v>
      </c>
      <c r="G62" s="22">
        <f>IFERROR(G61/$D61*100,0)</f>
        <v>2.2332506203473943</v>
      </c>
      <c r="H62" s="22">
        <f>IFERROR(H61/$D61*100,0)</f>
        <v>3.4739454094292808</v>
      </c>
      <c r="I62" s="22"/>
      <c r="J62" s="22"/>
      <c r="K62" s="22"/>
      <c r="L62" s="22"/>
      <c r="M62" s="22"/>
      <c r="N62" s="22"/>
      <c r="O62" s="22"/>
      <c r="P62" s="22"/>
      <c r="Q62" s="22"/>
      <c r="R62" s="22"/>
      <c r="S62" s="23"/>
      <c r="T62" s="22"/>
      <c r="U62" s="24"/>
    </row>
    <row r="63" spans="2:21" x14ac:dyDescent="0.15">
      <c r="B63" s="45"/>
      <c r="C63" s="40" t="s">
        <v>19</v>
      </c>
      <c r="D63" s="16">
        <v>47</v>
      </c>
      <c r="E63" s="17">
        <v>15</v>
      </c>
      <c r="F63" s="18">
        <v>28</v>
      </c>
      <c r="G63" s="18">
        <v>4</v>
      </c>
      <c r="H63" s="18">
        <v>0</v>
      </c>
      <c r="I63" s="18"/>
      <c r="J63" s="18"/>
      <c r="K63" s="18"/>
      <c r="L63" s="18"/>
      <c r="M63" s="18"/>
      <c r="N63" s="18"/>
      <c r="O63" s="18"/>
      <c r="P63" s="18"/>
      <c r="Q63" s="18"/>
      <c r="R63" s="18"/>
      <c r="S63" s="19"/>
      <c r="T63" s="18"/>
      <c r="U63" s="20"/>
    </row>
    <row r="64" spans="2:21" x14ac:dyDescent="0.15">
      <c r="B64" s="45"/>
      <c r="C64" s="41"/>
      <c r="D64" s="21"/>
      <c r="E64" s="25">
        <f>IFERROR(E63/$D63*100,0)</f>
        <v>31.914893617021278</v>
      </c>
      <c r="F64" s="22">
        <f>IFERROR(F63/$D63*100,0)</f>
        <v>59.574468085106382</v>
      </c>
      <c r="G64" s="22">
        <f>IFERROR(G63/$D63*100,0)</f>
        <v>8.5106382978723403</v>
      </c>
      <c r="H64" s="22">
        <f>IFERROR(H63/$D63*100,0)</f>
        <v>0</v>
      </c>
      <c r="I64" s="22"/>
      <c r="J64" s="22"/>
      <c r="K64" s="22"/>
      <c r="L64" s="22"/>
      <c r="M64" s="22"/>
      <c r="N64" s="22"/>
      <c r="O64" s="22"/>
      <c r="P64" s="22"/>
      <c r="Q64" s="22"/>
      <c r="R64" s="22"/>
      <c r="S64" s="23"/>
      <c r="T64" s="22"/>
      <c r="U64" s="24"/>
    </row>
    <row r="65" spans="2:21" x14ac:dyDescent="0.15">
      <c r="B65" s="45"/>
      <c r="C65" s="40" t="s">
        <v>20</v>
      </c>
      <c r="D65" s="16">
        <v>591</v>
      </c>
      <c r="E65" s="17">
        <v>86</v>
      </c>
      <c r="F65" s="18">
        <v>462</v>
      </c>
      <c r="G65" s="18">
        <v>22</v>
      </c>
      <c r="H65" s="18">
        <v>21</v>
      </c>
      <c r="I65" s="18"/>
      <c r="J65" s="18"/>
      <c r="K65" s="18"/>
      <c r="L65" s="18"/>
      <c r="M65" s="18"/>
      <c r="N65" s="18"/>
      <c r="O65" s="18"/>
      <c r="P65" s="18"/>
      <c r="Q65" s="18"/>
      <c r="R65" s="18"/>
      <c r="S65" s="19"/>
      <c r="T65" s="18"/>
      <c r="U65" s="20"/>
    </row>
    <row r="66" spans="2:21" x14ac:dyDescent="0.15">
      <c r="B66" s="45"/>
      <c r="C66" s="41"/>
      <c r="D66" s="21"/>
      <c r="E66" s="25">
        <f>IFERROR(E65/$D65*100,0)</f>
        <v>14.551607445008461</v>
      </c>
      <c r="F66" s="22">
        <f>IFERROR(F65/$D65*100,0)</f>
        <v>78.172588832487307</v>
      </c>
      <c r="G66" s="22">
        <f>IFERROR(G65/$D65*100,0)</f>
        <v>3.7225042301184432</v>
      </c>
      <c r="H66" s="22">
        <f>IFERROR(H65/$D65*100,0)</f>
        <v>3.5532994923857872</v>
      </c>
      <c r="I66" s="22"/>
      <c r="J66" s="22"/>
      <c r="K66" s="22"/>
      <c r="L66" s="22"/>
      <c r="M66" s="22"/>
      <c r="N66" s="22"/>
      <c r="O66" s="22"/>
      <c r="P66" s="22"/>
      <c r="Q66" s="22"/>
      <c r="R66" s="22"/>
      <c r="S66" s="23"/>
      <c r="T66" s="22"/>
      <c r="U66" s="24"/>
    </row>
    <row r="67" spans="2:21" x14ac:dyDescent="0.15">
      <c r="B67" s="45"/>
      <c r="C67" s="40" t="s">
        <v>21</v>
      </c>
      <c r="D67" s="16">
        <v>109</v>
      </c>
      <c r="E67" s="17">
        <v>21</v>
      </c>
      <c r="F67" s="18">
        <v>82</v>
      </c>
      <c r="G67" s="18">
        <v>2</v>
      </c>
      <c r="H67" s="18">
        <v>4</v>
      </c>
      <c r="I67" s="18"/>
      <c r="J67" s="18"/>
      <c r="K67" s="18"/>
      <c r="L67" s="18"/>
      <c r="M67" s="18"/>
      <c r="N67" s="18"/>
      <c r="O67" s="18"/>
      <c r="P67" s="18"/>
      <c r="Q67" s="18"/>
      <c r="R67" s="18"/>
      <c r="S67" s="19"/>
      <c r="T67" s="18"/>
      <c r="U67" s="20"/>
    </row>
    <row r="68" spans="2:21" x14ac:dyDescent="0.15">
      <c r="B68" s="45"/>
      <c r="C68" s="41"/>
      <c r="D68" s="21"/>
      <c r="E68" s="25">
        <f>IFERROR(E67/$D67*100,0)</f>
        <v>19.26605504587156</v>
      </c>
      <c r="F68" s="22">
        <f>IFERROR(F67/$D67*100,0)</f>
        <v>75.22935779816514</v>
      </c>
      <c r="G68" s="22">
        <f>IFERROR(G67/$D67*100,0)</f>
        <v>1.834862385321101</v>
      </c>
      <c r="H68" s="22">
        <f>IFERROR(H67/$D67*100,0)</f>
        <v>3.669724770642202</v>
      </c>
      <c r="I68" s="22"/>
      <c r="J68" s="22"/>
      <c r="K68" s="22"/>
      <c r="L68" s="22"/>
      <c r="M68" s="22"/>
      <c r="N68" s="22"/>
      <c r="O68" s="22"/>
      <c r="P68" s="22"/>
      <c r="Q68" s="22"/>
      <c r="R68" s="22"/>
      <c r="S68" s="23"/>
      <c r="T68" s="22"/>
      <c r="U68" s="24"/>
    </row>
    <row r="69" spans="2:21" ht="9.75" customHeight="1" x14ac:dyDescent="0.15">
      <c r="B69" s="45"/>
      <c r="C69" s="40" t="s">
        <v>0</v>
      </c>
      <c r="D69" s="16">
        <v>41</v>
      </c>
      <c r="E69" s="17">
        <v>8</v>
      </c>
      <c r="F69" s="18">
        <v>28</v>
      </c>
      <c r="G69" s="18">
        <v>1</v>
      </c>
      <c r="H69" s="18">
        <v>4</v>
      </c>
      <c r="I69" s="18"/>
      <c r="J69" s="18"/>
      <c r="K69" s="18"/>
      <c r="L69" s="18"/>
      <c r="M69" s="18"/>
      <c r="N69" s="18"/>
      <c r="O69" s="18"/>
      <c r="P69" s="18"/>
      <c r="Q69" s="18"/>
      <c r="R69" s="18"/>
      <c r="S69" s="19"/>
      <c r="T69" s="18"/>
      <c r="U69" s="20"/>
    </row>
    <row r="70" spans="2:21" x14ac:dyDescent="0.15">
      <c r="B70" s="46"/>
      <c r="C70" s="41"/>
      <c r="D70" s="21"/>
      <c r="E70" s="25">
        <f>IFERROR(E69/$D69*100,0)</f>
        <v>19.512195121951219</v>
      </c>
      <c r="F70" s="22">
        <f>IFERROR(F69/$D69*100,0)</f>
        <v>68.292682926829272</v>
      </c>
      <c r="G70" s="22">
        <f>IFERROR(G69/$D69*100,0)</f>
        <v>2.4390243902439024</v>
      </c>
      <c r="H70" s="22">
        <f>IFERROR(H69/$D69*100,0)</f>
        <v>9.7560975609756095</v>
      </c>
      <c r="I70" s="22"/>
      <c r="J70" s="22"/>
      <c r="K70" s="22"/>
      <c r="L70" s="22"/>
      <c r="M70" s="22"/>
      <c r="N70" s="22"/>
      <c r="O70" s="22"/>
      <c r="P70" s="22"/>
      <c r="Q70" s="22"/>
      <c r="R70" s="22"/>
      <c r="S70" s="23"/>
      <c r="T70" s="22"/>
      <c r="U70" s="24"/>
    </row>
    <row r="71" spans="2:21" x14ac:dyDescent="0.15">
      <c r="B71" s="37" t="s">
        <v>26</v>
      </c>
      <c r="C71" s="40" t="s">
        <v>27</v>
      </c>
      <c r="D71" s="16">
        <v>1531</v>
      </c>
      <c r="E71" s="17">
        <v>384</v>
      </c>
      <c r="F71" s="18">
        <v>1079</v>
      </c>
      <c r="G71" s="18">
        <v>35</v>
      </c>
      <c r="H71" s="18">
        <v>33</v>
      </c>
      <c r="I71" s="18"/>
      <c r="J71" s="18"/>
      <c r="K71" s="18"/>
      <c r="L71" s="18"/>
      <c r="M71" s="18"/>
      <c r="N71" s="18"/>
      <c r="O71" s="18"/>
      <c r="P71" s="18"/>
      <c r="Q71" s="18"/>
      <c r="R71" s="18"/>
      <c r="S71" s="19"/>
      <c r="T71" s="18"/>
      <c r="U71" s="20"/>
    </row>
    <row r="72" spans="2:21" x14ac:dyDescent="0.15">
      <c r="B72" s="38"/>
      <c r="C72" s="41"/>
      <c r="D72" s="21"/>
      <c r="E72" s="25">
        <f>IFERROR(E71/$D71*100,0)</f>
        <v>25.081645983017637</v>
      </c>
      <c r="F72" s="22">
        <f>IFERROR(F71/$D71*100,0)</f>
        <v>70.476812540822991</v>
      </c>
      <c r="G72" s="22">
        <f>IFERROR(G71/$D71*100,0)</f>
        <v>2.2860875244937948</v>
      </c>
      <c r="H72" s="22">
        <f>IFERROR(H71/$D71*100,0)</f>
        <v>2.155453951665578</v>
      </c>
      <c r="I72" s="22"/>
      <c r="J72" s="22"/>
      <c r="K72" s="22"/>
      <c r="L72" s="22"/>
      <c r="M72" s="22"/>
      <c r="N72" s="22"/>
      <c r="O72" s="22"/>
      <c r="P72" s="22"/>
      <c r="Q72" s="22"/>
      <c r="R72" s="22"/>
      <c r="S72" s="23"/>
      <c r="T72" s="22"/>
      <c r="U72" s="24"/>
    </row>
    <row r="73" spans="2:21" x14ac:dyDescent="0.15">
      <c r="B73" s="38"/>
      <c r="C73" s="40" t="s">
        <v>31</v>
      </c>
      <c r="D73" s="16">
        <v>77</v>
      </c>
      <c r="E73" s="17">
        <v>19</v>
      </c>
      <c r="F73" s="18">
        <v>56</v>
      </c>
      <c r="G73" s="18">
        <v>0</v>
      </c>
      <c r="H73" s="18">
        <v>2</v>
      </c>
      <c r="I73" s="18"/>
      <c r="J73" s="18"/>
      <c r="K73" s="18"/>
      <c r="L73" s="18"/>
      <c r="M73" s="18"/>
      <c r="N73" s="18"/>
      <c r="O73" s="18"/>
      <c r="P73" s="18"/>
      <c r="Q73" s="18"/>
      <c r="R73" s="18"/>
      <c r="S73" s="19"/>
      <c r="T73" s="18"/>
      <c r="U73" s="20"/>
    </row>
    <row r="74" spans="2:21" x14ac:dyDescent="0.15">
      <c r="B74" s="38"/>
      <c r="C74" s="41"/>
      <c r="D74" s="21"/>
      <c r="E74" s="25">
        <f>IFERROR(E73/$D73*100,0)</f>
        <v>24.675324675324674</v>
      </c>
      <c r="F74" s="22">
        <f>IFERROR(F73/$D73*100,0)</f>
        <v>72.727272727272734</v>
      </c>
      <c r="G74" s="22">
        <f>IFERROR(G73/$D73*100,0)</f>
        <v>0</v>
      </c>
      <c r="H74" s="22">
        <f>IFERROR(H73/$D73*100,0)</f>
        <v>2.5974025974025974</v>
      </c>
      <c r="I74" s="22"/>
      <c r="J74" s="22"/>
      <c r="K74" s="22"/>
      <c r="L74" s="22"/>
      <c r="M74" s="22"/>
      <c r="N74" s="22"/>
      <c r="O74" s="22"/>
      <c r="P74" s="22"/>
      <c r="Q74" s="22"/>
      <c r="R74" s="22"/>
      <c r="S74" s="23"/>
      <c r="T74" s="22"/>
      <c r="U74" s="24"/>
    </row>
    <row r="75" spans="2:21" x14ac:dyDescent="0.15">
      <c r="B75" s="38"/>
      <c r="C75" s="40" t="s">
        <v>32</v>
      </c>
      <c r="D75" s="16">
        <v>93</v>
      </c>
      <c r="E75" s="17">
        <v>19</v>
      </c>
      <c r="F75" s="18">
        <v>73</v>
      </c>
      <c r="G75" s="18">
        <v>1</v>
      </c>
      <c r="H75" s="18">
        <v>0</v>
      </c>
      <c r="I75" s="18"/>
      <c r="J75" s="18"/>
      <c r="K75" s="18"/>
      <c r="L75" s="18"/>
      <c r="M75" s="18"/>
      <c r="N75" s="18"/>
      <c r="O75" s="18"/>
      <c r="P75" s="18"/>
      <c r="Q75" s="18"/>
      <c r="R75" s="18"/>
      <c r="S75" s="19"/>
      <c r="T75" s="18"/>
      <c r="U75" s="20"/>
    </row>
    <row r="76" spans="2:21" x14ac:dyDescent="0.15">
      <c r="B76" s="38"/>
      <c r="C76" s="41"/>
      <c r="D76" s="21"/>
      <c r="E76" s="25">
        <f>IFERROR(E75/$D75*100,0)</f>
        <v>20.43010752688172</v>
      </c>
      <c r="F76" s="22">
        <f>IFERROR(F75/$D75*100,0)</f>
        <v>78.494623655913969</v>
      </c>
      <c r="G76" s="22">
        <f>IFERROR(G75/$D75*100,0)</f>
        <v>1.0752688172043012</v>
      </c>
      <c r="H76" s="22">
        <f>IFERROR(H75/$D75*100,0)</f>
        <v>0</v>
      </c>
      <c r="I76" s="22"/>
      <c r="J76" s="22"/>
      <c r="K76" s="22"/>
      <c r="L76" s="22"/>
      <c r="M76" s="22"/>
      <c r="N76" s="22"/>
      <c r="O76" s="22"/>
      <c r="P76" s="22"/>
      <c r="Q76" s="22"/>
      <c r="R76" s="22"/>
      <c r="S76" s="23"/>
      <c r="T76" s="22"/>
      <c r="U76" s="24"/>
    </row>
    <row r="77" spans="2:21" x14ac:dyDescent="0.15">
      <c r="B77" s="38"/>
      <c r="C77" s="40" t="s">
        <v>33</v>
      </c>
      <c r="D77" s="16">
        <v>167</v>
      </c>
      <c r="E77" s="17">
        <v>45</v>
      </c>
      <c r="F77" s="18">
        <v>116</v>
      </c>
      <c r="G77" s="18">
        <v>4</v>
      </c>
      <c r="H77" s="18">
        <v>2</v>
      </c>
      <c r="I77" s="18"/>
      <c r="J77" s="18"/>
      <c r="K77" s="18"/>
      <c r="L77" s="18"/>
      <c r="M77" s="18"/>
      <c r="N77" s="18"/>
      <c r="O77" s="18"/>
      <c r="P77" s="18"/>
      <c r="Q77" s="18"/>
      <c r="R77" s="18"/>
      <c r="S77" s="19"/>
      <c r="T77" s="18"/>
      <c r="U77" s="20"/>
    </row>
    <row r="78" spans="2:21" x14ac:dyDescent="0.15">
      <c r="B78" s="38"/>
      <c r="C78" s="41"/>
      <c r="D78" s="21"/>
      <c r="E78" s="25">
        <f>IFERROR(E77/$D77*100,0)</f>
        <v>26.946107784431138</v>
      </c>
      <c r="F78" s="22">
        <f>IFERROR(F77/$D77*100,0)</f>
        <v>69.461077844311376</v>
      </c>
      <c r="G78" s="22">
        <f>IFERROR(G77/$D77*100,0)</f>
        <v>2.3952095808383236</v>
      </c>
      <c r="H78" s="22">
        <f>IFERROR(H77/$D77*100,0)</f>
        <v>1.1976047904191618</v>
      </c>
      <c r="I78" s="22"/>
      <c r="J78" s="22"/>
      <c r="K78" s="22"/>
      <c r="L78" s="22"/>
      <c r="M78" s="22"/>
      <c r="N78" s="22"/>
      <c r="O78" s="22"/>
      <c r="P78" s="22"/>
      <c r="Q78" s="22"/>
      <c r="R78" s="22"/>
      <c r="S78" s="23"/>
      <c r="T78" s="22"/>
      <c r="U78" s="24"/>
    </row>
    <row r="79" spans="2:21" x14ac:dyDescent="0.15">
      <c r="B79" s="38"/>
      <c r="C79" s="40" t="s">
        <v>34</v>
      </c>
      <c r="D79" s="16">
        <v>112</v>
      </c>
      <c r="E79" s="17">
        <v>34</v>
      </c>
      <c r="F79" s="18">
        <v>73</v>
      </c>
      <c r="G79" s="18">
        <v>2</v>
      </c>
      <c r="H79" s="18">
        <v>3</v>
      </c>
      <c r="I79" s="18"/>
      <c r="J79" s="18"/>
      <c r="K79" s="18"/>
      <c r="L79" s="18"/>
      <c r="M79" s="18"/>
      <c r="N79" s="18"/>
      <c r="O79" s="18"/>
      <c r="P79" s="18"/>
      <c r="Q79" s="18"/>
      <c r="R79" s="18"/>
      <c r="S79" s="19"/>
      <c r="T79" s="18"/>
      <c r="U79" s="20"/>
    </row>
    <row r="80" spans="2:21" x14ac:dyDescent="0.15">
      <c r="B80" s="38"/>
      <c r="C80" s="41"/>
      <c r="D80" s="21"/>
      <c r="E80" s="25">
        <f>IFERROR(E79/$D79*100,0)</f>
        <v>30.357142857142854</v>
      </c>
      <c r="F80" s="22">
        <f>IFERROR(F79/$D79*100,0)</f>
        <v>65.178571428571431</v>
      </c>
      <c r="G80" s="22">
        <f>IFERROR(G79/$D79*100,0)</f>
        <v>1.7857142857142856</v>
      </c>
      <c r="H80" s="22">
        <f>IFERROR(H79/$D79*100,0)</f>
        <v>2.6785714285714284</v>
      </c>
      <c r="I80" s="22"/>
      <c r="J80" s="22"/>
      <c r="K80" s="22"/>
      <c r="L80" s="22"/>
      <c r="M80" s="22"/>
      <c r="N80" s="22"/>
      <c r="O80" s="22"/>
      <c r="P80" s="22"/>
      <c r="Q80" s="22"/>
      <c r="R80" s="22"/>
      <c r="S80" s="23"/>
      <c r="T80" s="22"/>
      <c r="U80" s="24"/>
    </row>
    <row r="81" spans="2:21" x14ac:dyDescent="0.15">
      <c r="B81" s="38"/>
      <c r="C81" s="40" t="s">
        <v>35</v>
      </c>
      <c r="D81" s="16">
        <v>116</v>
      </c>
      <c r="E81" s="17">
        <v>37</v>
      </c>
      <c r="F81" s="18">
        <v>74</v>
      </c>
      <c r="G81" s="18">
        <v>2</v>
      </c>
      <c r="H81" s="18">
        <v>3</v>
      </c>
      <c r="I81" s="18"/>
      <c r="J81" s="18"/>
      <c r="K81" s="18"/>
      <c r="L81" s="18"/>
      <c r="M81" s="18"/>
      <c r="N81" s="18"/>
      <c r="O81" s="18"/>
      <c r="P81" s="18"/>
      <c r="Q81" s="18"/>
      <c r="R81" s="18"/>
      <c r="S81" s="19"/>
      <c r="T81" s="18"/>
      <c r="U81" s="20"/>
    </row>
    <row r="82" spans="2:21" x14ac:dyDescent="0.15">
      <c r="B82" s="38"/>
      <c r="C82" s="41"/>
      <c r="D82" s="21"/>
      <c r="E82" s="25">
        <f>IFERROR(E81/$D81*100,0)</f>
        <v>31.896551724137932</v>
      </c>
      <c r="F82" s="22">
        <f>IFERROR(F81/$D81*100,0)</f>
        <v>63.793103448275865</v>
      </c>
      <c r="G82" s="22">
        <f>IFERROR(G81/$D81*100,0)</f>
        <v>1.7241379310344827</v>
      </c>
      <c r="H82" s="22">
        <f>IFERROR(H81/$D81*100,0)</f>
        <v>2.5862068965517242</v>
      </c>
      <c r="I82" s="22"/>
      <c r="J82" s="22"/>
      <c r="K82" s="22"/>
      <c r="L82" s="22"/>
      <c r="M82" s="22"/>
      <c r="N82" s="22"/>
      <c r="O82" s="22"/>
      <c r="P82" s="22"/>
      <c r="Q82" s="22"/>
      <c r="R82" s="22"/>
      <c r="S82" s="23"/>
      <c r="T82" s="22"/>
      <c r="U82" s="24"/>
    </row>
    <row r="83" spans="2:21" x14ac:dyDescent="0.15">
      <c r="B83" s="38"/>
      <c r="C83" s="40" t="s">
        <v>36</v>
      </c>
      <c r="D83" s="16">
        <v>122</v>
      </c>
      <c r="E83" s="17">
        <v>37</v>
      </c>
      <c r="F83" s="18">
        <v>77</v>
      </c>
      <c r="G83" s="18">
        <v>7</v>
      </c>
      <c r="H83" s="18">
        <v>1</v>
      </c>
      <c r="I83" s="18"/>
      <c r="J83" s="18"/>
      <c r="K83" s="18"/>
      <c r="L83" s="18"/>
      <c r="M83" s="18"/>
      <c r="N83" s="18"/>
      <c r="O83" s="18"/>
      <c r="P83" s="18"/>
      <c r="Q83" s="18"/>
      <c r="R83" s="18"/>
      <c r="S83" s="19"/>
      <c r="T83" s="18"/>
      <c r="U83" s="20"/>
    </row>
    <row r="84" spans="2:21" x14ac:dyDescent="0.15">
      <c r="B84" s="38"/>
      <c r="C84" s="41"/>
      <c r="D84" s="21"/>
      <c r="E84" s="25">
        <f>IFERROR(E83/$D83*100,0)</f>
        <v>30.327868852459016</v>
      </c>
      <c r="F84" s="22">
        <f>IFERROR(F83/$D83*100,0)</f>
        <v>63.114754098360656</v>
      </c>
      <c r="G84" s="22">
        <f>IFERROR(G83/$D83*100,0)</f>
        <v>5.7377049180327866</v>
      </c>
      <c r="H84" s="22">
        <f>IFERROR(H83/$D83*100,0)</f>
        <v>0.81967213114754101</v>
      </c>
      <c r="I84" s="22"/>
      <c r="J84" s="22"/>
      <c r="K84" s="22"/>
      <c r="L84" s="22"/>
      <c r="M84" s="22"/>
      <c r="N84" s="22"/>
      <c r="O84" s="22"/>
      <c r="P84" s="22"/>
      <c r="Q84" s="22"/>
      <c r="R84" s="22"/>
      <c r="S84" s="23"/>
      <c r="T84" s="22"/>
      <c r="U84" s="24"/>
    </row>
    <row r="85" spans="2:21" x14ac:dyDescent="0.15">
      <c r="B85" s="38"/>
      <c r="C85" s="40" t="s">
        <v>29</v>
      </c>
      <c r="D85" s="16">
        <v>340</v>
      </c>
      <c r="E85" s="17">
        <v>71</v>
      </c>
      <c r="F85" s="18">
        <v>239</v>
      </c>
      <c r="G85" s="18">
        <v>9</v>
      </c>
      <c r="H85" s="18">
        <v>21</v>
      </c>
      <c r="I85" s="18"/>
      <c r="J85" s="18"/>
      <c r="K85" s="18"/>
      <c r="L85" s="18"/>
      <c r="M85" s="18"/>
      <c r="N85" s="18"/>
      <c r="O85" s="18"/>
      <c r="P85" s="18"/>
      <c r="Q85" s="18"/>
      <c r="R85" s="18"/>
      <c r="S85" s="19"/>
      <c r="T85" s="18"/>
      <c r="U85" s="20"/>
    </row>
    <row r="86" spans="2:21" x14ac:dyDescent="0.15">
      <c r="B86" s="38"/>
      <c r="C86" s="41"/>
      <c r="D86" s="21"/>
      <c r="E86" s="25">
        <f>IFERROR(E85/$D85*100,0)</f>
        <v>20.882352941176471</v>
      </c>
      <c r="F86" s="22">
        <f>IFERROR(F85/$D85*100,0)</f>
        <v>70.294117647058812</v>
      </c>
      <c r="G86" s="22">
        <f>IFERROR(G85/$D85*100,0)</f>
        <v>2.6470588235294117</v>
      </c>
      <c r="H86" s="22">
        <f>IFERROR(H85/$D85*100,0)</f>
        <v>6.1764705882352944</v>
      </c>
      <c r="I86" s="22"/>
      <c r="J86" s="22"/>
      <c r="K86" s="22"/>
      <c r="L86" s="22"/>
      <c r="M86" s="22"/>
      <c r="N86" s="22"/>
      <c r="O86" s="22"/>
      <c r="P86" s="22"/>
      <c r="Q86" s="22"/>
      <c r="R86" s="22"/>
      <c r="S86" s="23"/>
      <c r="T86" s="22"/>
      <c r="U86" s="24"/>
    </row>
    <row r="87" spans="2:21" x14ac:dyDescent="0.15">
      <c r="B87" s="38"/>
      <c r="C87" s="40" t="s">
        <v>28</v>
      </c>
      <c r="D87" s="16">
        <v>489</v>
      </c>
      <c r="E87" s="17">
        <v>117</v>
      </c>
      <c r="F87" s="18">
        <v>351</v>
      </c>
      <c r="G87" s="18">
        <v>13</v>
      </c>
      <c r="H87" s="18">
        <v>8</v>
      </c>
      <c r="I87" s="18"/>
      <c r="J87" s="18"/>
      <c r="K87" s="18"/>
      <c r="L87" s="18"/>
      <c r="M87" s="18"/>
      <c r="N87" s="18"/>
      <c r="O87" s="18"/>
      <c r="P87" s="18"/>
      <c r="Q87" s="18"/>
      <c r="R87" s="18"/>
      <c r="S87" s="19"/>
      <c r="T87" s="18"/>
      <c r="U87" s="20"/>
    </row>
    <row r="88" spans="2:21" x14ac:dyDescent="0.15">
      <c r="B88" s="38"/>
      <c r="C88" s="41"/>
      <c r="D88" s="21"/>
      <c r="E88" s="25">
        <f>IFERROR(E87/$D87*100,0)</f>
        <v>23.926380368098162</v>
      </c>
      <c r="F88" s="22">
        <f>IFERROR(F87/$D87*100,0)</f>
        <v>71.779141104294482</v>
      </c>
      <c r="G88" s="22">
        <f>IFERROR(G87/$D87*100,0)</f>
        <v>2.6584867075664622</v>
      </c>
      <c r="H88" s="22">
        <f>IFERROR(H87/$D87*100,0)</f>
        <v>1.6359918200409</v>
      </c>
      <c r="I88" s="22"/>
      <c r="J88" s="22"/>
      <c r="K88" s="22"/>
      <c r="L88" s="22"/>
      <c r="M88" s="22"/>
      <c r="N88" s="22"/>
      <c r="O88" s="22"/>
      <c r="P88" s="22"/>
      <c r="Q88" s="22"/>
      <c r="R88" s="22"/>
      <c r="S88" s="23"/>
      <c r="T88" s="22"/>
      <c r="U88" s="24"/>
    </row>
    <row r="89" spans="2:21" ht="9.75" customHeight="1" x14ac:dyDescent="0.15">
      <c r="B89" s="38"/>
      <c r="C89" s="40" t="s">
        <v>30</v>
      </c>
      <c r="D89" s="16">
        <v>465</v>
      </c>
      <c r="E89" s="17">
        <v>110</v>
      </c>
      <c r="F89" s="18">
        <v>322</v>
      </c>
      <c r="G89" s="18">
        <v>20</v>
      </c>
      <c r="H89" s="18">
        <v>13</v>
      </c>
      <c r="I89" s="18"/>
      <c r="J89" s="18"/>
      <c r="K89" s="18"/>
      <c r="L89" s="18"/>
      <c r="M89" s="18"/>
      <c r="N89" s="18"/>
      <c r="O89" s="18"/>
      <c r="P89" s="18"/>
      <c r="Q89" s="18"/>
      <c r="R89" s="18"/>
      <c r="S89" s="19"/>
      <c r="T89" s="18"/>
      <c r="U89" s="20"/>
    </row>
    <row r="90" spans="2:21" x14ac:dyDescent="0.15">
      <c r="B90" s="38"/>
      <c r="C90" s="41"/>
      <c r="D90" s="21"/>
      <c r="E90" s="25">
        <f>IFERROR(E89/$D89*100,0)</f>
        <v>23.655913978494624</v>
      </c>
      <c r="F90" s="22">
        <f>IFERROR(F89/$D89*100,0)</f>
        <v>69.247311827956992</v>
      </c>
      <c r="G90" s="22">
        <f>IFERROR(G89/$D89*100,0)</f>
        <v>4.3010752688172049</v>
      </c>
      <c r="H90" s="22">
        <f>IFERROR(H89/$D89*100,0)</f>
        <v>2.795698924731183</v>
      </c>
      <c r="I90" s="22"/>
      <c r="J90" s="22"/>
      <c r="K90" s="22"/>
      <c r="L90" s="22"/>
      <c r="M90" s="22"/>
      <c r="N90" s="22"/>
      <c r="O90" s="22"/>
      <c r="P90" s="22"/>
      <c r="Q90" s="22"/>
      <c r="R90" s="22"/>
      <c r="S90" s="23"/>
      <c r="T90" s="22"/>
      <c r="U90" s="24"/>
    </row>
    <row r="91" spans="2:21" x14ac:dyDescent="0.15">
      <c r="B91" s="38"/>
      <c r="C91" s="40" t="s">
        <v>0</v>
      </c>
      <c r="D91" s="16">
        <v>40</v>
      </c>
      <c r="E91" s="17">
        <v>7</v>
      </c>
      <c r="F91" s="18">
        <v>29</v>
      </c>
      <c r="G91" s="18">
        <v>0</v>
      </c>
      <c r="H91" s="18">
        <v>4</v>
      </c>
      <c r="I91" s="18"/>
      <c r="J91" s="18"/>
      <c r="K91" s="18"/>
      <c r="L91" s="18"/>
      <c r="M91" s="18"/>
      <c r="N91" s="18"/>
      <c r="O91" s="18"/>
      <c r="P91" s="18"/>
      <c r="Q91" s="18"/>
      <c r="R91" s="18"/>
      <c r="S91" s="19"/>
      <c r="T91" s="18"/>
      <c r="U91" s="20"/>
    </row>
    <row r="92" spans="2:21" x14ac:dyDescent="0.15">
      <c r="B92" s="39"/>
      <c r="C92" s="41"/>
      <c r="D92" s="21"/>
      <c r="E92" s="25">
        <f>IFERROR(E91/$D91*100,0)</f>
        <v>17.5</v>
      </c>
      <c r="F92" s="22">
        <f>IFERROR(F91/$D91*100,0)</f>
        <v>72.5</v>
      </c>
      <c r="G92" s="22">
        <f>IFERROR(G91/$D91*100,0)</f>
        <v>0</v>
      </c>
      <c r="H92" s="22">
        <f>IFERROR(H91/$D91*100,0)</f>
        <v>10</v>
      </c>
      <c r="I92" s="22"/>
      <c r="J92" s="22"/>
      <c r="K92" s="22"/>
      <c r="L92" s="22"/>
      <c r="M92" s="22"/>
      <c r="N92" s="22"/>
      <c r="O92" s="22"/>
      <c r="P92" s="22"/>
      <c r="Q92" s="22"/>
      <c r="R92" s="22"/>
      <c r="S92" s="23"/>
      <c r="T92" s="22"/>
      <c r="U92" s="24"/>
    </row>
    <row r="93" spans="2:21" x14ac:dyDescent="0.15">
      <c r="B93" s="37" t="s">
        <v>40</v>
      </c>
      <c r="C93" s="40" t="s">
        <v>41</v>
      </c>
      <c r="D93" s="16">
        <v>1196</v>
      </c>
      <c r="E93" s="17">
        <v>275</v>
      </c>
      <c r="F93" s="18">
        <v>855</v>
      </c>
      <c r="G93" s="18">
        <v>28</v>
      </c>
      <c r="H93" s="18">
        <v>38</v>
      </c>
      <c r="I93" s="18"/>
      <c r="J93" s="18"/>
      <c r="K93" s="18"/>
      <c r="L93" s="18"/>
      <c r="M93" s="18"/>
      <c r="N93" s="18"/>
      <c r="O93" s="18"/>
      <c r="P93" s="18"/>
      <c r="Q93" s="18"/>
      <c r="R93" s="18"/>
      <c r="S93" s="19"/>
      <c r="T93" s="18"/>
      <c r="U93" s="20"/>
    </row>
    <row r="94" spans="2:21" x14ac:dyDescent="0.15">
      <c r="B94" s="38"/>
      <c r="C94" s="41"/>
      <c r="D94" s="21"/>
      <c r="E94" s="25">
        <f>IFERROR(E93/$D93*100,0)</f>
        <v>22.993311036789301</v>
      </c>
      <c r="F94" s="22">
        <f>IFERROR(F93/$D93*100,0)</f>
        <v>71.488294314381278</v>
      </c>
      <c r="G94" s="22">
        <f>IFERROR(G93/$D93*100,0)</f>
        <v>2.3411371237458192</v>
      </c>
      <c r="H94" s="22">
        <f>IFERROR(H93/$D93*100,0)</f>
        <v>3.1772575250836121</v>
      </c>
      <c r="I94" s="22"/>
      <c r="J94" s="22"/>
      <c r="K94" s="22"/>
      <c r="L94" s="22"/>
      <c r="M94" s="22"/>
      <c r="N94" s="22"/>
      <c r="O94" s="22"/>
      <c r="P94" s="22"/>
      <c r="Q94" s="22"/>
      <c r="R94" s="22"/>
      <c r="S94" s="23"/>
      <c r="T94" s="22"/>
      <c r="U94" s="24"/>
    </row>
    <row r="95" spans="2:21" x14ac:dyDescent="0.15">
      <c r="B95" s="38"/>
      <c r="C95" s="40" t="s">
        <v>42</v>
      </c>
      <c r="D95" s="16">
        <v>1268</v>
      </c>
      <c r="E95" s="17">
        <v>314</v>
      </c>
      <c r="F95" s="18">
        <v>885</v>
      </c>
      <c r="G95" s="18">
        <v>45</v>
      </c>
      <c r="H95" s="18">
        <v>24</v>
      </c>
      <c r="I95" s="18"/>
      <c r="J95" s="18"/>
      <c r="K95" s="18"/>
      <c r="L95" s="18"/>
      <c r="M95" s="18"/>
      <c r="N95" s="18"/>
      <c r="O95" s="18"/>
      <c r="P95" s="18"/>
      <c r="Q95" s="18"/>
      <c r="R95" s="18"/>
      <c r="S95" s="19"/>
      <c r="T95" s="18"/>
      <c r="U95" s="20"/>
    </row>
    <row r="96" spans="2:21" x14ac:dyDescent="0.15">
      <c r="B96" s="38"/>
      <c r="C96" s="41"/>
      <c r="D96" s="21"/>
      <c r="E96" s="25">
        <f>IFERROR(E95/$D95*100,0)</f>
        <v>24.763406940063089</v>
      </c>
      <c r="F96" s="22">
        <f>IFERROR(F95/$D95*100,0)</f>
        <v>69.794952681388011</v>
      </c>
      <c r="G96" s="22">
        <f>IFERROR(G95/$D95*100,0)</f>
        <v>3.5488958990536279</v>
      </c>
      <c r="H96" s="22">
        <f>IFERROR(H95/$D95*100,0)</f>
        <v>1.8927444794952681</v>
      </c>
      <c r="I96" s="22"/>
      <c r="J96" s="22"/>
      <c r="K96" s="22"/>
      <c r="L96" s="22"/>
      <c r="M96" s="22"/>
      <c r="N96" s="22"/>
      <c r="O96" s="22"/>
      <c r="P96" s="22"/>
      <c r="Q96" s="22"/>
      <c r="R96" s="22"/>
      <c r="S96" s="23"/>
      <c r="T96" s="22"/>
      <c r="U96" s="24"/>
    </row>
    <row r="97" spans="2:21" x14ac:dyDescent="0.15">
      <c r="B97" s="38"/>
      <c r="C97" s="40" t="s">
        <v>21</v>
      </c>
      <c r="D97" s="16">
        <v>33</v>
      </c>
      <c r="E97" s="17">
        <v>5</v>
      </c>
      <c r="F97" s="18">
        <v>25</v>
      </c>
      <c r="G97" s="18">
        <v>0</v>
      </c>
      <c r="H97" s="18">
        <v>3</v>
      </c>
      <c r="I97" s="18"/>
      <c r="J97" s="18"/>
      <c r="K97" s="18"/>
      <c r="L97" s="18"/>
      <c r="M97" s="18"/>
      <c r="N97" s="18"/>
      <c r="O97" s="18"/>
      <c r="P97" s="18"/>
      <c r="Q97" s="18"/>
      <c r="R97" s="18"/>
      <c r="S97" s="19"/>
      <c r="T97" s="18"/>
      <c r="U97" s="20"/>
    </row>
    <row r="98" spans="2:21" x14ac:dyDescent="0.15">
      <c r="B98" s="38"/>
      <c r="C98" s="41"/>
      <c r="D98" s="21"/>
      <c r="E98" s="25">
        <f>IFERROR(E97/$D97*100,0)</f>
        <v>15.151515151515152</v>
      </c>
      <c r="F98" s="22">
        <f>IFERROR(F97/$D97*100,0)</f>
        <v>75.757575757575751</v>
      </c>
      <c r="G98" s="22">
        <f>IFERROR(G97/$D97*100,0)</f>
        <v>0</v>
      </c>
      <c r="H98" s="22">
        <f>IFERROR(H97/$D97*100,0)</f>
        <v>9.0909090909090917</v>
      </c>
      <c r="I98" s="22"/>
      <c r="J98" s="22"/>
      <c r="K98" s="22"/>
      <c r="L98" s="22"/>
      <c r="M98" s="22"/>
      <c r="N98" s="22"/>
      <c r="O98" s="22"/>
      <c r="P98" s="22"/>
      <c r="Q98" s="22"/>
      <c r="R98" s="22"/>
      <c r="S98" s="23"/>
      <c r="T98" s="22"/>
      <c r="U98" s="24"/>
    </row>
    <row r="99" spans="2:21" x14ac:dyDescent="0.15">
      <c r="B99" s="38"/>
      <c r="C99" s="40" t="s">
        <v>0</v>
      </c>
      <c r="D99" s="16">
        <v>36</v>
      </c>
      <c r="E99" s="17">
        <v>7</v>
      </c>
      <c r="F99" s="18">
        <v>22</v>
      </c>
      <c r="G99" s="18">
        <v>0</v>
      </c>
      <c r="H99" s="18">
        <v>7</v>
      </c>
      <c r="I99" s="18"/>
      <c r="J99" s="18"/>
      <c r="K99" s="18"/>
      <c r="L99" s="18"/>
      <c r="M99" s="18"/>
      <c r="N99" s="18"/>
      <c r="O99" s="18"/>
      <c r="P99" s="18"/>
      <c r="Q99" s="18"/>
      <c r="R99" s="18"/>
      <c r="S99" s="19"/>
      <c r="T99" s="18"/>
      <c r="U99" s="20"/>
    </row>
    <row r="100" spans="2:21" x14ac:dyDescent="0.15">
      <c r="B100" s="39"/>
      <c r="C100" s="41"/>
      <c r="D100" s="21"/>
      <c r="E100" s="25">
        <f>IFERROR(E99/$D99*100,0)</f>
        <v>19.444444444444446</v>
      </c>
      <c r="F100" s="22">
        <f>IFERROR(F99/$D99*100,0)</f>
        <v>61.111111111111114</v>
      </c>
      <c r="G100" s="22">
        <f>IFERROR(G99/$D99*100,0)</f>
        <v>0</v>
      </c>
      <c r="H100" s="22">
        <f>IFERROR(H99/$D99*100,0)</f>
        <v>19.444444444444446</v>
      </c>
      <c r="I100" s="22"/>
      <c r="J100" s="22"/>
      <c r="K100" s="22"/>
      <c r="L100" s="22"/>
      <c r="M100" s="22"/>
      <c r="N100" s="22"/>
      <c r="O100" s="22"/>
      <c r="P100" s="22"/>
      <c r="Q100" s="22"/>
      <c r="R100" s="22"/>
      <c r="S100" s="23"/>
      <c r="T100" s="22"/>
      <c r="U100" s="24"/>
    </row>
  </sheetData>
  <mergeCells count="56">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 ref="B93:B100"/>
    <mergeCell ref="C93:C94"/>
    <mergeCell ref="C95:C96"/>
    <mergeCell ref="C97:C98"/>
    <mergeCell ref="C99:C100"/>
  </mergeCells>
  <phoneticPr fontId="1"/>
  <conditionalFormatting sqref="E8:Q8">
    <cfRule type="cellIs" dxfId="20" priority="4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9" priority="45" operator="greaterThan">
      <formula>100</formula>
    </cfRule>
  </conditionalFormatting>
  <conditionalFormatting sqref="E94:Q94 E96:Q96 E98:Q98 E100:Q100">
    <cfRule type="cellIs" dxfId="18"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6A537-6901-467E-8D24-F0F220714C18}">
  <sheetPr codeName="Sheet5">
    <pageSetUpPr fitToPage="1"/>
  </sheetPr>
  <dimension ref="A1:U100"/>
  <sheetViews>
    <sheetView showGridLines="0" view="pageBreakPreview" zoomScale="115" zoomScaleNormal="120" zoomScaleSheetLayoutView="115"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7" t="str">
        <f ca="1">RIGHT(CELL("filename",A3), LEN(CELL("filename",A3))-FIND("]",CELL("filename",A3)))</f>
        <v>問23</v>
      </c>
      <c r="B3" s="47"/>
      <c r="C3" s="7" t="s">
        <v>60</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8" t="s">
        <v>22</v>
      </c>
      <c r="C6" s="49"/>
      <c r="D6" s="10" t="s">
        <v>43</v>
      </c>
      <c r="E6" s="28" t="s">
        <v>61</v>
      </c>
      <c r="F6" s="14" t="s">
        <v>99</v>
      </c>
      <c r="G6" s="14" t="s">
        <v>62</v>
      </c>
      <c r="H6" s="14" t="s">
        <v>63</v>
      </c>
      <c r="I6" s="14" t="s">
        <v>64</v>
      </c>
      <c r="J6" s="14" t="s">
        <v>0</v>
      </c>
      <c r="K6" s="14"/>
      <c r="L6" s="14"/>
      <c r="M6" s="14"/>
      <c r="N6" s="14"/>
      <c r="O6" s="15"/>
      <c r="P6" s="11"/>
      <c r="Q6" s="11"/>
      <c r="R6" s="11"/>
      <c r="S6" s="12"/>
      <c r="T6" s="11"/>
      <c r="U6" s="13"/>
    </row>
    <row r="7" spans="1:21" x14ac:dyDescent="0.15">
      <c r="B7" s="50" t="s">
        <v>1</v>
      </c>
      <c r="C7" s="51"/>
      <c r="D7" s="16">
        <v>2533</v>
      </c>
      <c r="E7" s="17">
        <v>369</v>
      </c>
      <c r="F7" s="18">
        <v>1356</v>
      </c>
      <c r="G7" s="18">
        <v>154</v>
      </c>
      <c r="H7" s="18">
        <v>1333</v>
      </c>
      <c r="I7" s="18">
        <v>261</v>
      </c>
      <c r="J7" s="18">
        <v>141</v>
      </c>
      <c r="K7" s="18"/>
      <c r="L7" s="18"/>
      <c r="M7" s="18"/>
      <c r="N7" s="18"/>
      <c r="O7" s="18"/>
      <c r="P7" s="18"/>
      <c r="Q7" s="18"/>
      <c r="R7" s="18"/>
      <c r="S7" s="19"/>
      <c r="T7" s="18"/>
      <c r="U7" s="20"/>
    </row>
    <row r="8" spans="1:21" x14ac:dyDescent="0.15">
      <c r="B8" s="52"/>
      <c r="C8" s="53"/>
      <c r="D8" s="21"/>
      <c r="E8" s="25">
        <f>IFERROR(E7/$D7*100,0)</f>
        <v>14.567706277141729</v>
      </c>
      <c r="F8" s="22">
        <f t="shared" ref="F8:J8" si="0">IFERROR(F7/$D7*100,0)</f>
        <v>53.533359652585865</v>
      </c>
      <c r="G8" s="22">
        <f t="shared" si="0"/>
        <v>6.0797473351756812</v>
      </c>
      <c r="H8" s="22">
        <f t="shared" si="0"/>
        <v>52.625345440189498</v>
      </c>
      <c r="I8" s="22">
        <f t="shared" si="0"/>
        <v>10.303987366758784</v>
      </c>
      <c r="J8" s="22">
        <f t="shared" si="0"/>
        <v>5.566521910777734</v>
      </c>
      <c r="K8" s="22"/>
      <c r="L8" s="22"/>
      <c r="M8" s="22"/>
      <c r="N8" s="22"/>
      <c r="O8" s="22"/>
      <c r="P8" s="22"/>
      <c r="Q8" s="22"/>
      <c r="R8" s="22"/>
      <c r="S8" s="23"/>
      <c r="T8" s="22"/>
      <c r="U8" s="24"/>
    </row>
    <row r="9" spans="1:21" ht="9.75" customHeight="1" x14ac:dyDescent="0.15">
      <c r="B9" s="44" t="s">
        <v>23</v>
      </c>
      <c r="C9" s="40" t="s">
        <v>2</v>
      </c>
      <c r="D9" s="16">
        <v>1048</v>
      </c>
      <c r="E9" s="17">
        <v>161</v>
      </c>
      <c r="F9" s="33">
        <v>565</v>
      </c>
      <c r="G9" s="33">
        <v>94</v>
      </c>
      <c r="H9" s="33">
        <v>512</v>
      </c>
      <c r="I9" s="33">
        <v>125</v>
      </c>
      <c r="J9" s="33">
        <v>53</v>
      </c>
      <c r="K9" s="18"/>
      <c r="L9" s="18"/>
      <c r="M9" s="18"/>
      <c r="N9" s="18"/>
      <c r="O9" s="18"/>
      <c r="P9" s="18"/>
      <c r="Q9" s="18"/>
      <c r="R9" s="18"/>
      <c r="S9" s="19"/>
      <c r="T9" s="18"/>
      <c r="U9" s="20"/>
    </row>
    <row r="10" spans="1:21" x14ac:dyDescent="0.15">
      <c r="B10" s="45"/>
      <c r="C10" s="41"/>
      <c r="D10" s="21"/>
      <c r="E10" s="25">
        <f t="shared" ref="E10:J10" si="1">IFERROR(E9/$D9*100,0)</f>
        <v>15.362595419847327</v>
      </c>
      <c r="F10" s="22">
        <f t="shared" si="1"/>
        <v>53.912213740458014</v>
      </c>
      <c r="G10" s="22">
        <f t="shared" si="1"/>
        <v>8.9694656488549622</v>
      </c>
      <c r="H10" s="22">
        <f t="shared" si="1"/>
        <v>48.854961832061065</v>
      </c>
      <c r="I10" s="22">
        <f t="shared" si="1"/>
        <v>11.927480916030534</v>
      </c>
      <c r="J10" s="22">
        <f t="shared" si="1"/>
        <v>5.0572519083969469</v>
      </c>
      <c r="K10" s="22"/>
      <c r="L10" s="22"/>
      <c r="M10" s="22"/>
      <c r="N10" s="22"/>
      <c r="O10" s="22"/>
      <c r="P10" s="22"/>
      <c r="Q10" s="22"/>
      <c r="R10" s="22"/>
      <c r="S10" s="23"/>
      <c r="T10" s="22"/>
      <c r="U10" s="24"/>
    </row>
    <row r="11" spans="1:21" x14ac:dyDescent="0.15">
      <c r="B11" s="45"/>
      <c r="C11" s="40" t="s">
        <v>3</v>
      </c>
      <c r="D11" s="16">
        <v>1452</v>
      </c>
      <c r="E11" s="32">
        <v>205</v>
      </c>
      <c r="F11" s="18">
        <v>776</v>
      </c>
      <c r="G11" s="33">
        <v>56</v>
      </c>
      <c r="H11" s="33">
        <v>806</v>
      </c>
      <c r="I11" s="33">
        <v>134</v>
      </c>
      <c r="J11" s="33">
        <v>82</v>
      </c>
      <c r="K11" s="18"/>
      <c r="L11" s="18"/>
      <c r="M11" s="18"/>
      <c r="N11" s="18"/>
      <c r="O11" s="18"/>
      <c r="P11" s="18"/>
      <c r="Q11" s="18"/>
      <c r="R11" s="18"/>
      <c r="S11" s="19"/>
      <c r="T11" s="18"/>
      <c r="U11" s="20"/>
    </row>
    <row r="12" spans="1:21" x14ac:dyDescent="0.15">
      <c r="B12" s="45"/>
      <c r="C12" s="41"/>
      <c r="D12" s="21"/>
      <c r="E12" s="25">
        <f t="shared" ref="E12:J12" si="2">IFERROR(E11/$D11*100,0)</f>
        <v>14.118457300275484</v>
      </c>
      <c r="F12" s="22">
        <f t="shared" si="2"/>
        <v>53.443526170798897</v>
      </c>
      <c r="G12" s="22">
        <f t="shared" si="2"/>
        <v>3.8567493112947657</v>
      </c>
      <c r="H12" s="22">
        <f t="shared" si="2"/>
        <v>55.509641873278234</v>
      </c>
      <c r="I12" s="22">
        <f t="shared" si="2"/>
        <v>9.228650137741047</v>
      </c>
      <c r="J12" s="22">
        <f t="shared" si="2"/>
        <v>5.6473829201101928</v>
      </c>
      <c r="K12" s="22"/>
      <c r="L12" s="22"/>
      <c r="M12" s="22"/>
      <c r="N12" s="22"/>
      <c r="O12" s="22"/>
      <c r="P12" s="22"/>
      <c r="Q12" s="22"/>
      <c r="R12" s="22"/>
      <c r="S12" s="23"/>
      <c r="T12" s="22"/>
      <c r="U12" s="24"/>
    </row>
    <row r="13" spans="1:21" x14ac:dyDescent="0.15">
      <c r="B13" s="45"/>
      <c r="C13" s="40" t="s">
        <v>21</v>
      </c>
      <c r="D13" s="16">
        <v>6</v>
      </c>
      <c r="E13" s="17">
        <v>1</v>
      </c>
      <c r="F13" s="18">
        <v>5</v>
      </c>
      <c r="G13" s="18">
        <v>0</v>
      </c>
      <c r="H13" s="18">
        <v>2</v>
      </c>
      <c r="I13" s="18">
        <v>0</v>
      </c>
      <c r="J13" s="18">
        <v>0</v>
      </c>
      <c r="K13" s="18"/>
      <c r="L13" s="18"/>
      <c r="M13" s="18"/>
      <c r="N13" s="18"/>
      <c r="O13" s="18"/>
      <c r="P13" s="18"/>
      <c r="Q13" s="18"/>
      <c r="R13" s="18"/>
      <c r="S13" s="19"/>
      <c r="T13" s="18"/>
      <c r="U13" s="20"/>
    </row>
    <row r="14" spans="1:21" x14ac:dyDescent="0.15">
      <c r="B14" s="45"/>
      <c r="C14" s="41"/>
      <c r="D14" s="21"/>
      <c r="E14" s="25">
        <f t="shared" ref="E14:J14" si="3">IFERROR(E13/$D13*100,0)</f>
        <v>16.666666666666664</v>
      </c>
      <c r="F14" s="22">
        <f t="shared" si="3"/>
        <v>83.333333333333343</v>
      </c>
      <c r="G14" s="22">
        <f t="shared" si="3"/>
        <v>0</v>
      </c>
      <c r="H14" s="22">
        <f t="shared" si="3"/>
        <v>33.333333333333329</v>
      </c>
      <c r="I14" s="22">
        <f t="shared" si="3"/>
        <v>0</v>
      </c>
      <c r="J14" s="22">
        <f t="shared" si="3"/>
        <v>0</v>
      </c>
      <c r="K14" s="22"/>
      <c r="L14" s="22"/>
      <c r="M14" s="22"/>
      <c r="N14" s="22"/>
      <c r="O14" s="22"/>
      <c r="P14" s="22"/>
      <c r="Q14" s="22"/>
      <c r="R14" s="22"/>
      <c r="S14" s="23"/>
      <c r="T14" s="22"/>
      <c r="U14" s="24"/>
    </row>
    <row r="15" spans="1:21" ht="9.75" customHeight="1" x14ac:dyDescent="0.15">
      <c r="B15" s="45"/>
      <c r="C15" s="40" t="s">
        <v>0</v>
      </c>
      <c r="D15" s="16">
        <v>27</v>
      </c>
      <c r="E15" s="17">
        <v>2</v>
      </c>
      <c r="F15" s="18">
        <v>10</v>
      </c>
      <c r="G15" s="18">
        <v>4</v>
      </c>
      <c r="H15" s="33">
        <v>13</v>
      </c>
      <c r="I15" s="33">
        <v>2</v>
      </c>
      <c r="J15" s="33">
        <v>6</v>
      </c>
      <c r="K15" s="18"/>
      <c r="L15" s="18"/>
      <c r="M15" s="18"/>
      <c r="N15" s="18"/>
      <c r="O15" s="18"/>
      <c r="P15" s="18"/>
      <c r="Q15" s="18"/>
      <c r="R15" s="18"/>
      <c r="S15" s="19"/>
      <c r="T15" s="18"/>
      <c r="U15" s="20"/>
    </row>
    <row r="16" spans="1:21" x14ac:dyDescent="0.15">
      <c r="B16" s="46"/>
      <c r="C16" s="41"/>
      <c r="D16" s="21"/>
      <c r="E16" s="25">
        <f t="shared" ref="E16:J16" si="4">IFERROR(E15/$D15*100,0)</f>
        <v>7.4074074074074066</v>
      </c>
      <c r="F16" s="22">
        <f t="shared" si="4"/>
        <v>37.037037037037038</v>
      </c>
      <c r="G16" s="22">
        <f t="shared" si="4"/>
        <v>14.814814814814813</v>
      </c>
      <c r="H16" s="22">
        <f t="shared" si="4"/>
        <v>48.148148148148145</v>
      </c>
      <c r="I16" s="22">
        <f t="shared" si="4"/>
        <v>7.4074074074074066</v>
      </c>
      <c r="J16" s="22">
        <f t="shared" si="4"/>
        <v>22.222222222222221</v>
      </c>
      <c r="K16" s="22"/>
      <c r="L16" s="22"/>
      <c r="M16" s="22"/>
      <c r="N16" s="22"/>
      <c r="O16" s="22"/>
      <c r="P16" s="22"/>
      <c r="Q16" s="22"/>
      <c r="R16" s="22"/>
      <c r="S16" s="23"/>
      <c r="T16" s="22"/>
      <c r="U16" s="24"/>
    </row>
    <row r="17" spans="2:21" x14ac:dyDescent="0.15">
      <c r="B17" s="42" t="s">
        <v>39</v>
      </c>
      <c r="C17" s="40" t="s">
        <v>37</v>
      </c>
      <c r="D17" s="16">
        <v>176</v>
      </c>
      <c r="E17" s="32">
        <v>41</v>
      </c>
      <c r="F17" s="33">
        <v>120</v>
      </c>
      <c r="G17" s="33">
        <v>18</v>
      </c>
      <c r="H17" s="33">
        <v>46</v>
      </c>
      <c r="I17" s="33">
        <v>23</v>
      </c>
      <c r="J17" s="33">
        <v>5</v>
      </c>
      <c r="K17" s="18"/>
      <c r="L17" s="18"/>
      <c r="M17" s="18"/>
      <c r="N17" s="18"/>
      <c r="O17" s="18"/>
      <c r="P17" s="18"/>
      <c r="Q17" s="18"/>
      <c r="R17" s="18"/>
      <c r="S17" s="19"/>
      <c r="T17" s="18"/>
      <c r="U17" s="20"/>
    </row>
    <row r="18" spans="2:21" x14ac:dyDescent="0.15">
      <c r="B18" s="42"/>
      <c r="C18" s="41"/>
      <c r="D18" s="21"/>
      <c r="E18" s="25">
        <f t="shared" ref="E18:J18" si="5">IFERROR(E17/$D17*100,0)</f>
        <v>23.295454545454543</v>
      </c>
      <c r="F18" s="22">
        <f t="shared" si="5"/>
        <v>68.181818181818173</v>
      </c>
      <c r="G18" s="22">
        <f t="shared" si="5"/>
        <v>10.227272727272728</v>
      </c>
      <c r="H18" s="22">
        <f t="shared" si="5"/>
        <v>26.136363636363637</v>
      </c>
      <c r="I18" s="22">
        <f t="shared" si="5"/>
        <v>13.068181818181818</v>
      </c>
      <c r="J18" s="22">
        <f t="shared" si="5"/>
        <v>2.8409090909090908</v>
      </c>
      <c r="K18" s="22"/>
      <c r="L18" s="22"/>
      <c r="M18" s="22"/>
      <c r="N18" s="22"/>
      <c r="O18" s="22"/>
      <c r="P18" s="22"/>
      <c r="Q18" s="22"/>
      <c r="R18" s="22"/>
      <c r="S18" s="23"/>
      <c r="T18" s="22"/>
      <c r="U18" s="24"/>
    </row>
    <row r="19" spans="2:21" x14ac:dyDescent="0.15">
      <c r="B19" s="42"/>
      <c r="C19" s="40" t="s">
        <v>102</v>
      </c>
      <c r="D19" s="16">
        <v>230</v>
      </c>
      <c r="E19" s="17">
        <v>56</v>
      </c>
      <c r="F19" s="18">
        <v>175</v>
      </c>
      <c r="G19" s="18">
        <v>19</v>
      </c>
      <c r="H19" s="33">
        <v>98</v>
      </c>
      <c r="I19" s="33">
        <v>19</v>
      </c>
      <c r="J19" s="33">
        <v>3</v>
      </c>
      <c r="K19" s="18"/>
      <c r="L19" s="18"/>
      <c r="M19" s="18"/>
      <c r="N19" s="18"/>
      <c r="O19" s="18"/>
      <c r="P19" s="18"/>
      <c r="Q19" s="18"/>
      <c r="R19" s="18"/>
      <c r="S19" s="19"/>
      <c r="T19" s="18"/>
      <c r="U19" s="20"/>
    </row>
    <row r="20" spans="2:21" x14ac:dyDescent="0.15">
      <c r="B20" s="42"/>
      <c r="C20" s="41"/>
      <c r="D20" s="21"/>
      <c r="E20" s="25">
        <f t="shared" ref="E20:J20" si="6">IFERROR(E19/$D19*100,0)</f>
        <v>24.347826086956523</v>
      </c>
      <c r="F20" s="22">
        <f t="shared" si="6"/>
        <v>76.08695652173914</v>
      </c>
      <c r="G20" s="22">
        <f t="shared" si="6"/>
        <v>8.2608695652173907</v>
      </c>
      <c r="H20" s="22">
        <f t="shared" si="6"/>
        <v>42.608695652173914</v>
      </c>
      <c r="I20" s="22">
        <f t="shared" si="6"/>
        <v>8.2608695652173907</v>
      </c>
      <c r="J20" s="22">
        <f t="shared" si="6"/>
        <v>1.3043478260869565</v>
      </c>
      <c r="K20" s="22"/>
      <c r="L20" s="22"/>
      <c r="M20" s="22"/>
      <c r="N20" s="22"/>
      <c r="O20" s="22"/>
      <c r="P20" s="22"/>
      <c r="Q20" s="22"/>
      <c r="R20" s="22"/>
      <c r="S20" s="23"/>
      <c r="T20" s="22"/>
      <c r="U20" s="24"/>
    </row>
    <row r="21" spans="2:21" x14ac:dyDescent="0.15">
      <c r="B21" s="42"/>
      <c r="C21" s="40" t="s">
        <v>103</v>
      </c>
      <c r="D21" s="16">
        <v>336</v>
      </c>
      <c r="E21" s="17">
        <v>61</v>
      </c>
      <c r="F21" s="18">
        <v>249</v>
      </c>
      <c r="G21" s="18">
        <v>27</v>
      </c>
      <c r="H21" s="18">
        <v>150</v>
      </c>
      <c r="I21" s="18">
        <v>25</v>
      </c>
      <c r="J21" s="18">
        <v>4</v>
      </c>
      <c r="K21" s="18"/>
      <c r="L21" s="18"/>
      <c r="M21" s="18"/>
      <c r="N21" s="18"/>
      <c r="O21" s="18"/>
      <c r="P21" s="18"/>
      <c r="Q21" s="18"/>
      <c r="R21" s="18"/>
      <c r="S21" s="19"/>
      <c r="T21" s="18"/>
      <c r="U21" s="20"/>
    </row>
    <row r="22" spans="2:21" x14ac:dyDescent="0.15">
      <c r="B22" s="42"/>
      <c r="C22" s="41"/>
      <c r="D22" s="21"/>
      <c r="E22" s="25">
        <f t="shared" ref="E22:J22" si="7">IFERROR(E21/$D21*100,0)</f>
        <v>18.154761904761905</v>
      </c>
      <c r="F22" s="22">
        <f t="shared" si="7"/>
        <v>74.107142857142861</v>
      </c>
      <c r="G22" s="22">
        <f t="shared" si="7"/>
        <v>8.0357142857142865</v>
      </c>
      <c r="H22" s="22">
        <f t="shared" si="7"/>
        <v>44.642857142857146</v>
      </c>
      <c r="I22" s="22">
        <f t="shared" si="7"/>
        <v>7.4404761904761907</v>
      </c>
      <c r="J22" s="22">
        <f t="shared" si="7"/>
        <v>1.1904761904761905</v>
      </c>
      <c r="K22" s="22"/>
      <c r="L22" s="22"/>
      <c r="M22" s="22"/>
      <c r="N22" s="22"/>
      <c r="O22" s="22"/>
      <c r="P22" s="22"/>
      <c r="Q22" s="22"/>
      <c r="R22" s="22"/>
      <c r="S22" s="23"/>
      <c r="T22" s="22"/>
      <c r="U22" s="24"/>
    </row>
    <row r="23" spans="2:21" x14ac:dyDescent="0.15">
      <c r="B23" s="42"/>
      <c r="C23" s="40" t="s">
        <v>104</v>
      </c>
      <c r="D23" s="16">
        <v>459</v>
      </c>
      <c r="E23" s="17">
        <v>83</v>
      </c>
      <c r="F23" s="18">
        <v>335</v>
      </c>
      <c r="G23" s="18">
        <v>39</v>
      </c>
      <c r="H23" s="33">
        <v>213</v>
      </c>
      <c r="I23" s="33">
        <v>30</v>
      </c>
      <c r="J23" s="33">
        <v>8</v>
      </c>
      <c r="K23" s="18"/>
      <c r="L23" s="18"/>
      <c r="M23" s="18"/>
      <c r="N23" s="18"/>
      <c r="O23" s="18"/>
      <c r="P23" s="18"/>
      <c r="Q23" s="18"/>
      <c r="R23" s="18"/>
      <c r="S23" s="19"/>
      <c r="T23" s="18"/>
      <c r="U23" s="20"/>
    </row>
    <row r="24" spans="2:21" x14ac:dyDescent="0.15">
      <c r="B24" s="42"/>
      <c r="C24" s="41"/>
      <c r="D24" s="21"/>
      <c r="E24" s="25">
        <f t="shared" ref="E24:J24" si="8">IFERROR(E23/$D23*100,0)</f>
        <v>18.082788671023962</v>
      </c>
      <c r="F24" s="22">
        <f t="shared" si="8"/>
        <v>72.984749455337692</v>
      </c>
      <c r="G24" s="22">
        <f t="shared" si="8"/>
        <v>8.4967320261437909</v>
      </c>
      <c r="H24" s="22">
        <f t="shared" si="8"/>
        <v>46.405228758169933</v>
      </c>
      <c r="I24" s="22">
        <f t="shared" si="8"/>
        <v>6.5359477124183014</v>
      </c>
      <c r="J24" s="22">
        <f t="shared" si="8"/>
        <v>1.7429193899782136</v>
      </c>
      <c r="K24" s="22"/>
      <c r="L24" s="22"/>
      <c r="M24" s="22"/>
      <c r="N24" s="22"/>
      <c r="O24" s="22"/>
      <c r="P24" s="22"/>
      <c r="Q24" s="22"/>
      <c r="R24" s="22"/>
      <c r="S24" s="23"/>
      <c r="T24" s="22"/>
      <c r="U24" s="24"/>
    </row>
    <row r="25" spans="2:21" x14ac:dyDescent="0.15">
      <c r="B25" s="42"/>
      <c r="C25" s="40" t="s">
        <v>105</v>
      </c>
      <c r="D25" s="16">
        <v>512</v>
      </c>
      <c r="E25" s="17">
        <v>83</v>
      </c>
      <c r="F25" s="33">
        <v>279</v>
      </c>
      <c r="G25" s="18">
        <v>33</v>
      </c>
      <c r="H25" s="33">
        <v>305</v>
      </c>
      <c r="I25" s="33">
        <v>44</v>
      </c>
      <c r="J25" s="33">
        <v>21</v>
      </c>
      <c r="K25" s="18"/>
      <c r="L25" s="18"/>
      <c r="M25" s="18"/>
      <c r="N25" s="18"/>
      <c r="O25" s="18"/>
      <c r="P25" s="18"/>
      <c r="Q25" s="18"/>
      <c r="R25" s="18"/>
      <c r="S25" s="19"/>
      <c r="T25" s="18"/>
      <c r="U25" s="20"/>
    </row>
    <row r="26" spans="2:21" x14ac:dyDescent="0.15">
      <c r="B26" s="42"/>
      <c r="C26" s="41"/>
      <c r="D26" s="21"/>
      <c r="E26" s="25">
        <f t="shared" ref="E26:J26" si="9">IFERROR(E25/$D25*100,0)</f>
        <v>16.2109375</v>
      </c>
      <c r="F26" s="22">
        <f t="shared" si="9"/>
        <v>54.4921875</v>
      </c>
      <c r="G26" s="22">
        <f t="shared" si="9"/>
        <v>6.4453125</v>
      </c>
      <c r="H26" s="22">
        <f t="shared" si="9"/>
        <v>59.5703125</v>
      </c>
      <c r="I26" s="22">
        <f t="shared" si="9"/>
        <v>8.59375</v>
      </c>
      <c r="J26" s="22">
        <f t="shared" si="9"/>
        <v>4.1015625</v>
      </c>
      <c r="K26" s="22"/>
      <c r="L26" s="22"/>
      <c r="M26" s="22"/>
      <c r="N26" s="22"/>
      <c r="O26" s="22"/>
      <c r="P26" s="22"/>
      <c r="Q26" s="22"/>
      <c r="R26" s="22"/>
      <c r="S26" s="23"/>
      <c r="T26" s="22"/>
      <c r="U26" s="24"/>
    </row>
    <row r="27" spans="2:21" ht="9.75" customHeight="1" x14ac:dyDescent="0.15">
      <c r="B27" s="42"/>
      <c r="C27" s="40" t="s">
        <v>38</v>
      </c>
      <c r="D27" s="16">
        <v>793</v>
      </c>
      <c r="E27" s="17">
        <v>43</v>
      </c>
      <c r="F27" s="33">
        <v>188</v>
      </c>
      <c r="G27" s="33">
        <v>15</v>
      </c>
      <c r="H27" s="33">
        <v>508</v>
      </c>
      <c r="I27" s="33">
        <v>118</v>
      </c>
      <c r="J27" s="33">
        <v>94</v>
      </c>
      <c r="K27" s="18"/>
      <c r="L27" s="18"/>
      <c r="M27" s="18"/>
      <c r="N27" s="18"/>
      <c r="O27" s="18"/>
      <c r="P27" s="18"/>
      <c r="Q27" s="18"/>
      <c r="R27" s="18"/>
      <c r="S27" s="19"/>
      <c r="T27" s="18"/>
      <c r="U27" s="20"/>
    </row>
    <row r="28" spans="2:21" x14ac:dyDescent="0.15">
      <c r="B28" s="42"/>
      <c r="C28" s="41"/>
      <c r="D28" s="21"/>
      <c r="E28" s="25">
        <f t="shared" ref="E28:J28" si="10">IFERROR(E27/$D27*100,0)</f>
        <v>5.4224464060529636</v>
      </c>
      <c r="F28" s="22">
        <f t="shared" si="10"/>
        <v>23.707440100882724</v>
      </c>
      <c r="G28" s="22">
        <f t="shared" si="10"/>
        <v>1.8915510718789406</v>
      </c>
      <c r="H28" s="22">
        <f t="shared" si="10"/>
        <v>64.060529634300124</v>
      </c>
      <c r="I28" s="22">
        <f t="shared" si="10"/>
        <v>14.880201765447667</v>
      </c>
      <c r="J28" s="22">
        <f t="shared" si="10"/>
        <v>11.853720050441362</v>
      </c>
      <c r="K28" s="22"/>
      <c r="L28" s="22"/>
      <c r="M28" s="22"/>
      <c r="N28" s="22"/>
      <c r="O28" s="22"/>
      <c r="P28" s="22"/>
      <c r="Q28" s="22"/>
      <c r="R28" s="22"/>
      <c r="S28" s="23"/>
      <c r="T28" s="22"/>
      <c r="U28" s="24"/>
    </row>
    <row r="29" spans="2:21" x14ac:dyDescent="0.15">
      <c r="B29" s="42"/>
      <c r="C29" s="40" t="s">
        <v>0</v>
      </c>
      <c r="D29" s="16">
        <v>27</v>
      </c>
      <c r="E29" s="17">
        <v>2</v>
      </c>
      <c r="F29" s="18">
        <v>10</v>
      </c>
      <c r="G29" s="18">
        <v>3</v>
      </c>
      <c r="H29" s="33">
        <v>13</v>
      </c>
      <c r="I29" s="33">
        <v>2</v>
      </c>
      <c r="J29" s="33">
        <v>6</v>
      </c>
      <c r="K29" s="18"/>
      <c r="L29" s="18"/>
      <c r="M29" s="18"/>
      <c r="N29" s="18"/>
      <c r="O29" s="18"/>
      <c r="P29" s="18"/>
      <c r="Q29" s="18"/>
      <c r="R29" s="18"/>
      <c r="S29" s="19"/>
      <c r="T29" s="18"/>
      <c r="U29" s="20"/>
    </row>
    <row r="30" spans="2:21" x14ac:dyDescent="0.15">
      <c r="B30" s="43"/>
      <c r="C30" s="41"/>
      <c r="D30" s="21"/>
      <c r="E30" s="25">
        <f t="shared" ref="E30:J30" si="11">IFERROR(E29/$D29*100,0)</f>
        <v>7.4074074074074066</v>
      </c>
      <c r="F30" s="22">
        <f t="shared" si="11"/>
        <v>37.037037037037038</v>
      </c>
      <c r="G30" s="22">
        <f t="shared" si="11"/>
        <v>11.111111111111111</v>
      </c>
      <c r="H30" s="22">
        <f t="shared" si="11"/>
        <v>48.148148148148145</v>
      </c>
      <c r="I30" s="22">
        <f t="shared" si="11"/>
        <v>7.4074074074074066</v>
      </c>
      <c r="J30" s="22">
        <f t="shared" si="11"/>
        <v>22.222222222222221</v>
      </c>
      <c r="K30" s="22"/>
      <c r="L30" s="22"/>
      <c r="M30" s="22"/>
      <c r="N30" s="22"/>
      <c r="O30" s="22"/>
      <c r="P30" s="22"/>
      <c r="Q30" s="22"/>
      <c r="R30" s="22"/>
      <c r="S30" s="23"/>
      <c r="T30" s="22"/>
      <c r="U30" s="24"/>
    </row>
    <row r="31" spans="2:21" x14ac:dyDescent="0.15">
      <c r="B31" s="44" t="s">
        <v>24</v>
      </c>
      <c r="C31" s="40" t="s">
        <v>4</v>
      </c>
      <c r="D31" s="16">
        <v>303</v>
      </c>
      <c r="E31" s="17">
        <v>44</v>
      </c>
      <c r="F31" s="18">
        <v>154</v>
      </c>
      <c r="G31" s="18">
        <v>24</v>
      </c>
      <c r="H31" s="33">
        <v>160</v>
      </c>
      <c r="I31" s="33">
        <v>36</v>
      </c>
      <c r="J31" s="33">
        <v>15</v>
      </c>
      <c r="K31" s="18"/>
      <c r="L31" s="18"/>
      <c r="M31" s="18"/>
      <c r="N31" s="18"/>
      <c r="O31" s="18"/>
      <c r="P31" s="18"/>
      <c r="Q31" s="18"/>
      <c r="R31" s="18"/>
      <c r="S31" s="19"/>
      <c r="T31" s="18"/>
      <c r="U31" s="20"/>
    </row>
    <row r="32" spans="2:21" x14ac:dyDescent="0.15">
      <c r="B32" s="45"/>
      <c r="C32" s="41"/>
      <c r="D32" s="21"/>
      <c r="E32" s="25">
        <f t="shared" ref="E32:J32" si="12">IFERROR(E31/$D31*100,0)</f>
        <v>14.521452145214523</v>
      </c>
      <c r="F32" s="22">
        <f t="shared" si="12"/>
        <v>50.82508250825083</v>
      </c>
      <c r="G32" s="22">
        <f t="shared" si="12"/>
        <v>7.9207920792079207</v>
      </c>
      <c r="H32" s="22">
        <f t="shared" si="12"/>
        <v>52.805280528052798</v>
      </c>
      <c r="I32" s="22">
        <f t="shared" si="12"/>
        <v>11.881188118811881</v>
      </c>
      <c r="J32" s="22">
        <f t="shared" si="12"/>
        <v>4.9504950495049505</v>
      </c>
      <c r="K32" s="22"/>
      <c r="L32" s="22"/>
      <c r="M32" s="22"/>
      <c r="N32" s="22"/>
      <c r="O32" s="22"/>
      <c r="P32" s="22"/>
      <c r="Q32" s="22"/>
      <c r="R32" s="22"/>
      <c r="S32" s="23"/>
      <c r="T32" s="22"/>
      <c r="U32" s="24"/>
    </row>
    <row r="33" spans="2:21" x14ac:dyDescent="0.15">
      <c r="B33" s="45"/>
      <c r="C33" s="40" t="s">
        <v>5</v>
      </c>
      <c r="D33" s="16">
        <v>370</v>
      </c>
      <c r="E33" s="17">
        <v>53</v>
      </c>
      <c r="F33" s="33">
        <v>212</v>
      </c>
      <c r="G33" s="18">
        <v>18</v>
      </c>
      <c r="H33" s="33">
        <v>194</v>
      </c>
      <c r="I33" s="33">
        <v>38</v>
      </c>
      <c r="J33" s="33">
        <v>21</v>
      </c>
      <c r="K33" s="18"/>
      <c r="L33" s="18"/>
      <c r="M33" s="18"/>
      <c r="N33" s="18"/>
      <c r="O33" s="18"/>
      <c r="P33" s="18"/>
      <c r="Q33" s="18"/>
      <c r="R33" s="18"/>
      <c r="S33" s="19"/>
      <c r="T33" s="18"/>
      <c r="U33" s="20"/>
    </row>
    <row r="34" spans="2:21" x14ac:dyDescent="0.15">
      <c r="B34" s="45"/>
      <c r="C34" s="41"/>
      <c r="D34" s="21"/>
      <c r="E34" s="25">
        <f t="shared" ref="E34:J34" si="13">IFERROR(E33/$D33*100,0)</f>
        <v>14.324324324324325</v>
      </c>
      <c r="F34" s="22">
        <f t="shared" si="13"/>
        <v>57.297297297297298</v>
      </c>
      <c r="G34" s="22">
        <f t="shared" si="13"/>
        <v>4.8648648648648649</v>
      </c>
      <c r="H34" s="22">
        <f t="shared" si="13"/>
        <v>52.432432432432428</v>
      </c>
      <c r="I34" s="22">
        <f t="shared" si="13"/>
        <v>10.27027027027027</v>
      </c>
      <c r="J34" s="22">
        <f t="shared" si="13"/>
        <v>5.6756756756756763</v>
      </c>
      <c r="K34" s="22"/>
      <c r="L34" s="22"/>
      <c r="M34" s="22"/>
      <c r="N34" s="22"/>
      <c r="O34" s="22"/>
      <c r="P34" s="22"/>
      <c r="Q34" s="22"/>
      <c r="R34" s="22"/>
      <c r="S34" s="23"/>
      <c r="T34" s="22"/>
      <c r="U34" s="24"/>
    </row>
    <row r="35" spans="2:21" x14ac:dyDescent="0.15">
      <c r="B35" s="45"/>
      <c r="C35" s="40" t="s">
        <v>6</v>
      </c>
      <c r="D35" s="16">
        <v>301</v>
      </c>
      <c r="E35" s="17">
        <v>35</v>
      </c>
      <c r="F35" s="33">
        <v>159</v>
      </c>
      <c r="G35" s="33">
        <v>15</v>
      </c>
      <c r="H35" s="33">
        <v>155</v>
      </c>
      <c r="I35" s="33">
        <v>34</v>
      </c>
      <c r="J35" s="33">
        <v>16</v>
      </c>
      <c r="K35" s="18"/>
      <c r="L35" s="18"/>
      <c r="M35" s="18"/>
      <c r="N35" s="18"/>
      <c r="O35" s="18"/>
      <c r="P35" s="18"/>
      <c r="Q35" s="18"/>
      <c r="R35" s="18"/>
      <c r="S35" s="19"/>
      <c r="T35" s="18"/>
      <c r="U35" s="20"/>
    </row>
    <row r="36" spans="2:21" x14ac:dyDescent="0.15">
      <c r="B36" s="45"/>
      <c r="C36" s="41"/>
      <c r="D36" s="21"/>
      <c r="E36" s="25">
        <f t="shared" ref="E36:J36" si="14">IFERROR(E35/$D35*100,0)</f>
        <v>11.627906976744185</v>
      </c>
      <c r="F36" s="22">
        <f t="shared" si="14"/>
        <v>52.823920265780735</v>
      </c>
      <c r="G36" s="22">
        <f t="shared" si="14"/>
        <v>4.9833887043189371</v>
      </c>
      <c r="H36" s="22">
        <f t="shared" si="14"/>
        <v>51.495016611295682</v>
      </c>
      <c r="I36" s="22">
        <f t="shared" si="14"/>
        <v>11.295681063122924</v>
      </c>
      <c r="J36" s="22">
        <f t="shared" si="14"/>
        <v>5.3156146179401995</v>
      </c>
      <c r="K36" s="22"/>
      <c r="L36" s="22"/>
      <c r="M36" s="22"/>
      <c r="N36" s="22"/>
      <c r="O36" s="22"/>
      <c r="P36" s="22"/>
      <c r="Q36" s="22"/>
      <c r="R36" s="22"/>
      <c r="S36" s="23"/>
      <c r="T36" s="22"/>
      <c r="U36" s="24"/>
    </row>
    <row r="37" spans="2:21" x14ac:dyDescent="0.15">
      <c r="B37" s="45"/>
      <c r="C37" s="40" t="s">
        <v>7</v>
      </c>
      <c r="D37" s="16">
        <v>265</v>
      </c>
      <c r="E37" s="17">
        <v>43</v>
      </c>
      <c r="F37" s="18">
        <v>158</v>
      </c>
      <c r="G37" s="18">
        <v>18</v>
      </c>
      <c r="H37" s="33">
        <v>131</v>
      </c>
      <c r="I37" s="33">
        <v>28</v>
      </c>
      <c r="J37" s="33">
        <v>9</v>
      </c>
      <c r="K37" s="18"/>
      <c r="L37" s="18"/>
      <c r="M37" s="18"/>
      <c r="N37" s="18"/>
      <c r="O37" s="18"/>
      <c r="P37" s="18"/>
      <c r="Q37" s="18"/>
      <c r="R37" s="18"/>
      <c r="S37" s="19"/>
      <c r="T37" s="18"/>
      <c r="U37" s="20"/>
    </row>
    <row r="38" spans="2:21" x14ac:dyDescent="0.15">
      <c r="B38" s="45"/>
      <c r="C38" s="41"/>
      <c r="D38" s="21"/>
      <c r="E38" s="25">
        <f t="shared" ref="E38:J38" si="15">IFERROR(E37/$D37*100,0)</f>
        <v>16.226415094339622</v>
      </c>
      <c r="F38" s="22">
        <f t="shared" si="15"/>
        <v>59.622641509433961</v>
      </c>
      <c r="G38" s="22">
        <f t="shared" si="15"/>
        <v>6.7924528301886795</v>
      </c>
      <c r="H38" s="22">
        <f t="shared" si="15"/>
        <v>49.433962264150942</v>
      </c>
      <c r="I38" s="22">
        <f t="shared" si="15"/>
        <v>10.566037735849058</v>
      </c>
      <c r="J38" s="22">
        <f t="shared" si="15"/>
        <v>3.3962264150943398</v>
      </c>
      <c r="K38" s="22"/>
      <c r="L38" s="22"/>
      <c r="M38" s="22"/>
      <c r="N38" s="22"/>
      <c r="O38" s="22"/>
      <c r="P38" s="22"/>
      <c r="Q38" s="22"/>
      <c r="R38" s="22"/>
      <c r="S38" s="23"/>
      <c r="T38" s="22"/>
      <c r="U38" s="24"/>
    </row>
    <row r="39" spans="2:21" x14ac:dyDescent="0.15">
      <c r="B39" s="45"/>
      <c r="C39" s="40" t="s">
        <v>8</v>
      </c>
      <c r="D39" s="16">
        <v>181</v>
      </c>
      <c r="E39" s="17">
        <v>38</v>
      </c>
      <c r="F39" s="18">
        <v>92</v>
      </c>
      <c r="G39" s="18">
        <v>16</v>
      </c>
      <c r="H39" s="33">
        <v>108</v>
      </c>
      <c r="I39" s="33">
        <v>12</v>
      </c>
      <c r="J39" s="33">
        <v>11</v>
      </c>
      <c r="K39" s="18"/>
      <c r="L39" s="18"/>
      <c r="M39" s="18"/>
      <c r="N39" s="18"/>
      <c r="O39" s="18"/>
      <c r="P39" s="18"/>
      <c r="Q39" s="18"/>
      <c r="R39" s="18"/>
      <c r="S39" s="19"/>
      <c r="T39" s="18"/>
      <c r="U39" s="20"/>
    </row>
    <row r="40" spans="2:21" x14ac:dyDescent="0.15">
      <c r="B40" s="45"/>
      <c r="C40" s="41"/>
      <c r="D40" s="21"/>
      <c r="E40" s="25">
        <f t="shared" ref="E40:J40" si="16">IFERROR(E39/$D39*100,0)</f>
        <v>20.994475138121548</v>
      </c>
      <c r="F40" s="22">
        <f t="shared" si="16"/>
        <v>50.828729281767963</v>
      </c>
      <c r="G40" s="22">
        <f t="shared" si="16"/>
        <v>8.8397790055248606</v>
      </c>
      <c r="H40" s="22">
        <f t="shared" si="16"/>
        <v>59.668508287292823</v>
      </c>
      <c r="I40" s="22">
        <f t="shared" si="16"/>
        <v>6.6298342541436464</v>
      </c>
      <c r="J40" s="22">
        <f t="shared" si="16"/>
        <v>6.0773480662983426</v>
      </c>
      <c r="K40" s="22"/>
      <c r="L40" s="22"/>
      <c r="M40" s="22"/>
      <c r="N40" s="22"/>
      <c r="O40" s="22"/>
      <c r="P40" s="22"/>
      <c r="Q40" s="22"/>
      <c r="R40" s="22"/>
      <c r="S40" s="23"/>
      <c r="T40" s="22"/>
      <c r="U40" s="24"/>
    </row>
    <row r="41" spans="2:21" x14ac:dyDescent="0.15">
      <c r="B41" s="45"/>
      <c r="C41" s="40" t="s">
        <v>9</v>
      </c>
      <c r="D41" s="16">
        <v>289</v>
      </c>
      <c r="E41" s="17">
        <v>32</v>
      </c>
      <c r="F41" s="18">
        <v>149</v>
      </c>
      <c r="G41" s="33">
        <v>13</v>
      </c>
      <c r="H41" s="33">
        <v>150</v>
      </c>
      <c r="I41" s="33">
        <v>31</v>
      </c>
      <c r="J41" s="33">
        <v>20</v>
      </c>
      <c r="K41" s="18"/>
      <c r="L41" s="18"/>
      <c r="M41" s="18"/>
      <c r="N41" s="18"/>
      <c r="O41" s="18"/>
      <c r="P41" s="18"/>
      <c r="Q41" s="18"/>
      <c r="R41" s="18"/>
      <c r="S41" s="19"/>
      <c r="T41" s="18"/>
      <c r="U41" s="20"/>
    </row>
    <row r="42" spans="2:21" x14ac:dyDescent="0.15">
      <c r="B42" s="45"/>
      <c r="C42" s="41"/>
      <c r="D42" s="21"/>
      <c r="E42" s="25">
        <f t="shared" ref="E42:J42" si="17">IFERROR(E41/$D41*100,0)</f>
        <v>11.072664359861593</v>
      </c>
      <c r="F42" s="22">
        <f t="shared" si="17"/>
        <v>51.557093425605537</v>
      </c>
      <c r="G42" s="22">
        <f t="shared" si="17"/>
        <v>4.4982698961937722</v>
      </c>
      <c r="H42" s="22">
        <f t="shared" si="17"/>
        <v>51.903114186851205</v>
      </c>
      <c r="I42" s="22">
        <f t="shared" si="17"/>
        <v>10.726643598615917</v>
      </c>
      <c r="J42" s="22">
        <f t="shared" si="17"/>
        <v>6.9204152249134951</v>
      </c>
      <c r="K42" s="22"/>
      <c r="L42" s="22"/>
      <c r="M42" s="22"/>
      <c r="N42" s="22"/>
      <c r="O42" s="22"/>
      <c r="P42" s="22"/>
      <c r="Q42" s="22"/>
      <c r="R42" s="22"/>
      <c r="S42" s="23"/>
      <c r="T42" s="22"/>
      <c r="U42" s="24"/>
    </row>
    <row r="43" spans="2:21" x14ac:dyDescent="0.15">
      <c r="B43" s="45"/>
      <c r="C43" s="40" t="s">
        <v>10</v>
      </c>
      <c r="D43" s="16">
        <v>138</v>
      </c>
      <c r="E43" s="17">
        <v>12</v>
      </c>
      <c r="F43" s="33">
        <v>78</v>
      </c>
      <c r="G43" s="18">
        <v>8</v>
      </c>
      <c r="H43" s="33">
        <v>78</v>
      </c>
      <c r="I43" s="33">
        <v>10</v>
      </c>
      <c r="J43" s="33">
        <v>6</v>
      </c>
      <c r="K43" s="18"/>
      <c r="L43" s="18"/>
      <c r="M43" s="18"/>
      <c r="N43" s="18"/>
      <c r="O43" s="18"/>
      <c r="P43" s="18"/>
      <c r="Q43" s="18"/>
      <c r="R43" s="18"/>
      <c r="S43" s="19"/>
      <c r="T43" s="18"/>
      <c r="U43" s="20"/>
    </row>
    <row r="44" spans="2:21" x14ac:dyDescent="0.15">
      <c r="B44" s="45"/>
      <c r="C44" s="41"/>
      <c r="D44" s="21"/>
      <c r="E44" s="25">
        <f t="shared" ref="E44:J44" si="18">IFERROR(E43/$D43*100,0)</f>
        <v>8.695652173913043</v>
      </c>
      <c r="F44" s="22">
        <f t="shared" si="18"/>
        <v>56.521739130434781</v>
      </c>
      <c r="G44" s="22">
        <f t="shared" si="18"/>
        <v>5.7971014492753623</v>
      </c>
      <c r="H44" s="22">
        <f t="shared" si="18"/>
        <v>56.521739130434781</v>
      </c>
      <c r="I44" s="22">
        <f t="shared" si="18"/>
        <v>7.2463768115942031</v>
      </c>
      <c r="J44" s="22">
        <f t="shared" si="18"/>
        <v>4.3478260869565215</v>
      </c>
      <c r="K44" s="22"/>
      <c r="L44" s="22"/>
      <c r="M44" s="22"/>
      <c r="N44" s="22"/>
      <c r="O44" s="22"/>
      <c r="P44" s="22"/>
      <c r="Q44" s="22"/>
      <c r="R44" s="22"/>
      <c r="S44" s="23"/>
      <c r="T44" s="22"/>
      <c r="U44" s="24"/>
    </row>
    <row r="45" spans="2:21" x14ac:dyDescent="0.15">
      <c r="B45" s="45"/>
      <c r="C45" s="40" t="s">
        <v>11</v>
      </c>
      <c r="D45" s="16">
        <v>185</v>
      </c>
      <c r="E45" s="17">
        <v>30</v>
      </c>
      <c r="F45" s="33">
        <v>87</v>
      </c>
      <c r="G45" s="18">
        <v>12</v>
      </c>
      <c r="H45" s="33">
        <v>109</v>
      </c>
      <c r="I45" s="33">
        <v>18</v>
      </c>
      <c r="J45" s="33">
        <v>12</v>
      </c>
      <c r="K45" s="18"/>
      <c r="L45" s="18"/>
      <c r="M45" s="18"/>
      <c r="N45" s="18"/>
      <c r="O45" s="18"/>
      <c r="P45" s="18"/>
      <c r="Q45" s="18"/>
      <c r="R45" s="18"/>
      <c r="S45" s="19"/>
      <c r="T45" s="18"/>
      <c r="U45" s="20"/>
    </row>
    <row r="46" spans="2:21" x14ac:dyDescent="0.15">
      <c r="B46" s="45"/>
      <c r="C46" s="41"/>
      <c r="D46" s="21"/>
      <c r="E46" s="25">
        <f t="shared" ref="E46:J46" si="19">IFERROR(E45/$D45*100,0)</f>
        <v>16.216216216216218</v>
      </c>
      <c r="F46" s="22">
        <f t="shared" si="19"/>
        <v>47.027027027027032</v>
      </c>
      <c r="G46" s="22">
        <f t="shared" si="19"/>
        <v>6.4864864864864868</v>
      </c>
      <c r="H46" s="22">
        <f t="shared" si="19"/>
        <v>58.918918918918919</v>
      </c>
      <c r="I46" s="22">
        <f t="shared" si="19"/>
        <v>9.7297297297297298</v>
      </c>
      <c r="J46" s="22">
        <f t="shared" si="19"/>
        <v>6.4864864864864868</v>
      </c>
      <c r="K46" s="22"/>
      <c r="L46" s="22"/>
      <c r="M46" s="22"/>
      <c r="N46" s="22"/>
      <c r="O46" s="22"/>
      <c r="P46" s="22"/>
      <c r="Q46" s="22"/>
      <c r="R46" s="22"/>
      <c r="S46" s="23"/>
      <c r="T46" s="22"/>
      <c r="U46" s="24"/>
    </row>
    <row r="47" spans="2:21" x14ac:dyDescent="0.15">
      <c r="B47" s="45"/>
      <c r="C47" s="40" t="s">
        <v>12</v>
      </c>
      <c r="D47" s="16">
        <v>285</v>
      </c>
      <c r="E47" s="32">
        <v>53</v>
      </c>
      <c r="F47" s="33">
        <v>150</v>
      </c>
      <c r="G47" s="18">
        <v>13</v>
      </c>
      <c r="H47" s="18">
        <v>145</v>
      </c>
      <c r="I47" s="33">
        <v>34</v>
      </c>
      <c r="J47" s="33">
        <v>11</v>
      </c>
      <c r="K47" s="18"/>
      <c r="L47" s="18"/>
      <c r="M47" s="18"/>
      <c r="N47" s="18"/>
      <c r="O47" s="18"/>
      <c r="P47" s="18"/>
      <c r="Q47" s="18"/>
      <c r="R47" s="18"/>
      <c r="S47" s="19"/>
      <c r="T47" s="18"/>
      <c r="U47" s="20"/>
    </row>
    <row r="48" spans="2:21" x14ac:dyDescent="0.15">
      <c r="B48" s="45"/>
      <c r="C48" s="41"/>
      <c r="D48" s="21"/>
      <c r="E48" s="25">
        <f t="shared" ref="E48:J48" si="20">IFERROR(E47/$D47*100,0)</f>
        <v>18.596491228070175</v>
      </c>
      <c r="F48" s="22">
        <f t="shared" si="20"/>
        <v>52.631578947368418</v>
      </c>
      <c r="G48" s="22">
        <f t="shared" si="20"/>
        <v>4.5614035087719298</v>
      </c>
      <c r="H48" s="22">
        <f t="shared" si="20"/>
        <v>50.877192982456144</v>
      </c>
      <c r="I48" s="22">
        <f t="shared" si="20"/>
        <v>11.929824561403509</v>
      </c>
      <c r="J48" s="22">
        <f t="shared" si="20"/>
        <v>3.8596491228070176</v>
      </c>
      <c r="K48" s="22"/>
      <c r="L48" s="22"/>
      <c r="M48" s="22"/>
      <c r="N48" s="22"/>
      <c r="O48" s="22"/>
      <c r="P48" s="22"/>
      <c r="Q48" s="22"/>
      <c r="R48" s="22"/>
      <c r="S48" s="23"/>
      <c r="T48" s="22"/>
      <c r="U48" s="24"/>
    </row>
    <row r="49" spans="2:21" ht="9.75" customHeight="1" x14ac:dyDescent="0.15">
      <c r="B49" s="45"/>
      <c r="C49" s="40" t="s">
        <v>13</v>
      </c>
      <c r="D49" s="16">
        <v>191</v>
      </c>
      <c r="E49" s="17">
        <v>27</v>
      </c>
      <c r="F49" s="18">
        <v>106</v>
      </c>
      <c r="G49" s="18">
        <v>13</v>
      </c>
      <c r="H49" s="33">
        <v>93</v>
      </c>
      <c r="I49" s="33">
        <v>19</v>
      </c>
      <c r="J49" s="33">
        <v>14</v>
      </c>
      <c r="K49" s="18"/>
      <c r="L49" s="18"/>
      <c r="M49" s="18"/>
      <c r="N49" s="18"/>
      <c r="O49" s="18"/>
      <c r="P49" s="18"/>
      <c r="Q49" s="18"/>
      <c r="R49" s="18"/>
      <c r="S49" s="19"/>
      <c r="T49" s="18"/>
      <c r="U49" s="20"/>
    </row>
    <row r="50" spans="2:21" x14ac:dyDescent="0.15">
      <c r="B50" s="45"/>
      <c r="C50" s="41"/>
      <c r="D50" s="21"/>
      <c r="E50" s="25">
        <f t="shared" ref="E50:J50" si="21">IFERROR(E49/$D49*100,0)</f>
        <v>14.136125654450263</v>
      </c>
      <c r="F50" s="22">
        <f t="shared" si="21"/>
        <v>55.497382198952884</v>
      </c>
      <c r="G50" s="22">
        <f t="shared" si="21"/>
        <v>6.8062827225130889</v>
      </c>
      <c r="H50" s="22">
        <f t="shared" si="21"/>
        <v>48.691099476439788</v>
      </c>
      <c r="I50" s="22">
        <f t="shared" si="21"/>
        <v>9.9476439790575917</v>
      </c>
      <c r="J50" s="22">
        <f t="shared" si="21"/>
        <v>7.3298429319371721</v>
      </c>
      <c r="K50" s="22"/>
      <c r="L50" s="22"/>
      <c r="M50" s="22"/>
      <c r="N50" s="22"/>
      <c r="O50" s="22"/>
      <c r="P50" s="22"/>
      <c r="Q50" s="22"/>
      <c r="R50" s="22"/>
      <c r="S50" s="23"/>
      <c r="T50" s="22"/>
      <c r="U50" s="24"/>
    </row>
    <row r="51" spans="2:21" x14ac:dyDescent="0.15">
      <c r="B51" s="45"/>
      <c r="C51" s="40" t="s">
        <v>0</v>
      </c>
      <c r="D51" s="16">
        <v>25</v>
      </c>
      <c r="E51" s="17">
        <v>2</v>
      </c>
      <c r="F51" s="18">
        <v>11</v>
      </c>
      <c r="G51" s="18">
        <v>4</v>
      </c>
      <c r="H51" s="33">
        <v>10</v>
      </c>
      <c r="I51" s="33">
        <v>1</v>
      </c>
      <c r="J51" s="33">
        <v>6</v>
      </c>
      <c r="K51" s="18"/>
      <c r="L51" s="18"/>
      <c r="M51" s="18"/>
      <c r="N51" s="18"/>
      <c r="O51" s="18"/>
      <c r="P51" s="18"/>
      <c r="Q51" s="18"/>
      <c r="R51" s="18"/>
      <c r="S51" s="19"/>
      <c r="T51" s="18"/>
      <c r="U51" s="20"/>
    </row>
    <row r="52" spans="2:21" x14ac:dyDescent="0.15">
      <c r="B52" s="46"/>
      <c r="C52" s="41"/>
      <c r="D52" s="21"/>
      <c r="E52" s="25">
        <f t="shared" ref="E52:J52" si="22">IFERROR(E51/$D51*100,0)</f>
        <v>8</v>
      </c>
      <c r="F52" s="22">
        <f t="shared" si="22"/>
        <v>44</v>
      </c>
      <c r="G52" s="22">
        <f t="shared" si="22"/>
        <v>16</v>
      </c>
      <c r="H52" s="22">
        <f t="shared" si="22"/>
        <v>40</v>
      </c>
      <c r="I52" s="22">
        <f t="shared" si="22"/>
        <v>4</v>
      </c>
      <c r="J52" s="22">
        <f t="shared" si="22"/>
        <v>24</v>
      </c>
      <c r="K52" s="22"/>
      <c r="L52" s="22"/>
      <c r="M52" s="22"/>
      <c r="N52" s="22"/>
      <c r="O52" s="22"/>
      <c r="P52" s="22"/>
      <c r="Q52" s="22"/>
      <c r="R52" s="22"/>
      <c r="S52" s="23"/>
      <c r="T52" s="22"/>
      <c r="U52" s="24"/>
    </row>
    <row r="53" spans="2:21" x14ac:dyDescent="0.15">
      <c r="B53" s="44" t="s">
        <v>25</v>
      </c>
      <c r="C53" s="40" t="s">
        <v>14</v>
      </c>
      <c r="D53" s="16">
        <v>730</v>
      </c>
      <c r="E53" s="17">
        <v>149</v>
      </c>
      <c r="F53" s="33">
        <v>558</v>
      </c>
      <c r="G53" s="18">
        <v>88</v>
      </c>
      <c r="H53" s="33">
        <v>280</v>
      </c>
      <c r="I53" s="33">
        <v>62</v>
      </c>
      <c r="J53" s="33">
        <v>14</v>
      </c>
      <c r="K53" s="18"/>
      <c r="L53" s="18"/>
      <c r="M53" s="18"/>
      <c r="N53" s="18"/>
      <c r="O53" s="18"/>
      <c r="P53" s="18"/>
      <c r="Q53" s="18"/>
      <c r="R53" s="18"/>
      <c r="S53" s="19"/>
      <c r="T53" s="18"/>
      <c r="U53" s="20"/>
    </row>
    <row r="54" spans="2:21" x14ac:dyDescent="0.15">
      <c r="B54" s="45"/>
      <c r="C54" s="41"/>
      <c r="D54" s="21"/>
      <c r="E54" s="25">
        <f t="shared" ref="E54:J54" si="23">IFERROR(E53/$D53*100,0)</f>
        <v>20.410958904109588</v>
      </c>
      <c r="F54" s="22">
        <f t="shared" si="23"/>
        <v>76.438356164383563</v>
      </c>
      <c r="G54" s="22">
        <f t="shared" si="23"/>
        <v>12.054794520547945</v>
      </c>
      <c r="H54" s="22">
        <f t="shared" si="23"/>
        <v>38.356164383561641</v>
      </c>
      <c r="I54" s="22">
        <f t="shared" si="23"/>
        <v>8.493150684931507</v>
      </c>
      <c r="J54" s="22">
        <f t="shared" si="23"/>
        <v>1.9178082191780823</v>
      </c>
      <c r="K54" s="22"/>
      <c r="L54" s="22"/>
      <c r="M54" s="22"/>
      <c r="N54" s="22"/>
      <c r="O54" s="22"/>
      <c r="P54" s="22"/>
      <c r="Q54" s="22"/>
      <c r="R54" s="22"/>
      <c r="S54" s="23"/>
      <c r="T54" s="22"/>
      <c r="U54" s="24"/>
    </row>
    <row r="55" spans="2:21" x14ac:dyDescent="0.15">
      <c r="B55" s="45"/>
      <c r="C55" s="40" t="s">
        <v>15</v>
      </c>
      <c r="D55" s="16">
        <v>82</v>
      </c>
      <c r="E55" s="17">
        <v>20</v>
      </c>
      <c r="F55" s="18">
        <v>59</v>
      </c>
      <c r="G55" s="18">
        <v>9</v>
      </c>
      <c r="H55" s="33">
        <v>35</v>
      </c>
      <c r="I55" s="33">
        <v>6</v>
      </c>
      <c r="J55" s="33">
        <v>1</v>
      </c>
      <c r="K55" s="18"/>
      <c r="L55" s="18"/>
      <c r="M55" s="18"/>
      <c r="N55" s="18"/>
      <c r="O55" s="18"/>
      <c r="P55" s="18"/>
      <c r="Q55" s="18"/>
      <c r="R55" s="18"/>
      <c r="S55" s="19"/>
      <c r="T55" s="18"/>
      <c r="U55" s="20"/>
    </row>
    <row r="56" spans="2:21" x14ac:dyDescent="0.15">
      <c r="B56" s="45"/>
      <c r="C56" s="41"/>
      <c r="D56" s="21"/>
      <c r="E56" s="25">
        <f t="shared" ref="E56:J56" si="24">IFERROR(E55/$D55*100,0)</f>
        <v>24.390243902439025</v>
      </c>
      <c r="F56" s="22">
        <f t="shared" si="24"/>
        <v>71.951219512195124</v>
      </c>
      <c r="G56" s="22">
        <f t="shared" si="24"/>
        <v>10.975609756097562</v>
      </c>
      <c r="H56" s="22">
        <f t="shared" si="24"/>
        <v>42.68292682926829</v>
      </c>
      <c r="I56" s="22">
        <f t="shared" si="24"/>
        <v>7.3170731707317067</v>
      </c>
      <c r="J56" s="22">
        <f t="shared" si="24"/>
        <v>1.2195121951219512</v>
      </c>
      <c r="K56" s="22"/>
      <c r="L56" s="22"/>
      <c r="M56" s="22"/>
      <c r="N56" s="22"/>
      <c r="O56" s="22"/>
      <c r="P56" s="22"/>
      <c r="Q56" s="22"/>
      <c r="R56" s="22"/>
      <c r="S56" s="23"/>
      <c r="T56" s="22"/>
      <c r="U56" s="24"/>
    </row>
    <row r="57" spans="2:21" x14ac:dyDescent="0.15">
      <c r="B57" s="45"/>
      <c r="C57" s="40" t="s">
        <v>16</v>
      </c>
      <c r="D57" s="16">
        <v>134</v>
      </c>
      <c r="E57" s="17">
        <v>22</v>
      </c>
      <c r="F57" s="33">
        <v>68</v>
      </c>
      <c r="G57" s="18">
        <v>10</v>
      </c>
      <c r="H57" s="33">
        <v>72</v>
      </c>
      <c r="I57" s="33">
        <v>14</v>
      </c>
      <c r="J57" s="33">
        <v>11</v>
      </c>
      <c r="K57" s="18"/>
      <c r="L57" s="18"/>
      <c r="M57" s="18"/>
      <c r="N57" s="18"/>
      <c r="O57" s="18"/>
      <c r="P57" s="18"/>
      <c r="Q57" s="18"/>
      <c r="R57" s="18"/>
      <c r="S57" s="19"/>
      <c r="T57" s="18"/>
      <c r="U57" s="20"/>
    </row>
    <row r="58" spans="2:21" x14ac:dyDescent="0.15">
      <c r="B58" s="45"/>
      <c r="C58" s="41"/>
      <c r="D58" s="21"/>
      <c r="E58" s="25">
        <f t="shared" ref="E58:J58" si="25">IFERROR(E57/$D57*100,0)</f>
        <v>16.417910447761194</v>
      </c>
      <c r="F58" s="22">
        <f t="shared" si="25"/>
        <v>50.746268656716417</v>
      </c>
      <c r="G58" s="22">
        <f t="shared" si="25"/>
        <v>7.4626865671641784</v>
      </c>
      <c r="H58" s="22">
        <f t="shared" si="25"/>
        <v>53.731343283582092</v>
      </c>
      <c r="I58" s="22">
        <f t="shared" si="25"/>
        <v>10.44776119402985</v>
      </c>
      <c r="J58" s="22">
        <f t="shared" si="25"/>
        <v>8.2089552238805972</v>
      </c>
      <c r="K58" s="22"/>
      <c r="L58" s="22"/>
      <c r="M58" s="22"/>
      <c r="N58" s="22"/>
      <c r="O58" s="22"/>
      <c r="P58" s="22"/>
      <c r="Q58" s="22"/>
      <c r="R58" s="22"/>
      <c r="S58" s="23"/>
      <c r="T58" s="22"/>
      <c r="U58" s="24"/>
    </row>
    <row r="59" spans="2:21" x14ac:dyDescent="0.15">
      <c r="B59" s="45"/>
      <c r="C59" s="40" t="s">
        <v>17</v>
      </c>
      <c r="D59" s="16">
        <v>396</v>
      </c>
      <c r="E59" s="17">
        <v>87</v>
      </c>
      <c r="F59" s="18">
        <v>311</v>
      </c>
      <c r="G59" s="18">
        <v>9</v>
      </c>
      <c r="H59" s="18">
        <v>179</v>
      </c>
      <c r="I59" s="18">
        <v>25</v>
      </c>
      <c r="J59" s="18">
        <v>11</v>
      </c>
      <c r="K59" s="18"/>
      <c r="L59" s="18"/>
      <c r="M59" s="18"/>
      <c r="N59" s="18"/>
      <c r="O59" s="18"/>
      <c r="P59" s="18"/>
      <c r="Q59" s="18"/>
      <c r="R59" s="18"/>
      <c r="S59" s="19"/>
      <c r="T59" s="18"/>
      <c r="U59" s="20"/>
    </row>
    <row r="60" spans="2:21" x14ac:dyDescent="0.15">
      <c r="B60" s="45"/>
      <c r="C60" s="41"/>
      <c r="D60" s="21"/>
      <c r="E60" s="25">
        <f t="shared" ref="E60:J60" si="26">IFERROR(E59/$D59*100,0)</f>
        <v>21.969696969696969</v>
      </c>
      <c r="F60" s="22">
        <f t="shared" si="26"/>
        <v>78.535353535353536</v>
      </c>
      <c r="G60" s="22">
        <f t="shared" si="26"/>
        <v>2.2727272727272729</v>
      </c>
      <c r="H60" s="22">
        <f t="shared" si="26"/>
        <v>45.202020202020208</v>
      </c>
      <c r="I60" s="22">
        <f t="shared" si="26"/>
        <v>6.3131313131313131</v>
      </c>
      <c r="J60" s="22">
        <f t="shared" si="26"/>
        <v>2.7777777777777777</v>
      </c>
      <c r="K60" s="22"/>
      <c r="L60" s="22"/>
      <c r="M60" s="22"/>
      <c r="N60" s="22"/>
      <c r="O60" s="22"/>
      <c r="P60" s="22"/>
      <c r="Q60" s="22"/>
      <c r="R60" s="22"/>
      <c r="S60" s="23"/>
      <c r="T60" s="22"/>
      <c r="U60" s="24"/>
    </row>
    <row r="61" spans="2:21" x14ac:dyDescent="0.15">
      <c r="B61" s="45"/>
      <c r="C61" s="40" t="s">
        <v>18</v>
      </c>
      <c r="D61" s="16">
        <v>403</v>
      </c>
      <c r="E61" s="17">
        <v>28</v>
      </c>
      <c r="F61" s="18">
        <v>122</v>
      </c>
      <c r="G61" s="33">
        <v>5</v>
      </c>
      <c r="H61" s="33">
        <v>314</v>
      </c>
      <c r="I61" s="33">
        <v>29</v>
      </c>
      <c r="J61" s="33">
        <v>26</v>
      </c>
      <c r="K61" s="18"/>
      <c r="L61" s="18"/>
      <c r="M61" s="18"/>
      <c r="N61" s="18"/>
      <c r="O61" s="18"/>
      <c r="P61" s="18"/>
      <c r="Q61" s="18"/>
      <c r="R61" s="18"/>
      <c r="S61" s="19"/>
      <c r="T61" s="18"/>
      <c r="U61" s="20"/>
    </row>
    <row r="62" spans="2:21" x14ac:dyDescent="0.15">
      <c r="B62" s="45"/>
      <c r="C62" s="41"/>
      <c r="D62" s="21"/>
      <c r="E62" s="25">
        <f t="shared" ref="E62:J62" si="27">IFERROR(E61/$D61*100,0)</f>
        <v>6.9478908188585615</v>
      </c>
      <c r="F62" s="22">
        <f t="shared" si="27"/>
        <v>30.272952853598017</v>
      </c>
      <c r="G62" s="22">
        <f t="shared" si="27"/>
        <v>1.240694789081886</v>
      </c>
      <c r="H62" s="22">
        <f t="shared" si="27"/>
        <v>77.91563275434244</v>
      </c>
      <c r="I62" s="22">
        <f t="shared" si="27"/>
        <v>7.1960297766749379</v>
      </c>
      <c r="J62" s="22">
        <f t="shared" si="27"/>
        <v>6.4516129032258061</v>
      </c>
      <c r="K62" s="22"/>
      <c r="L62" s="22"/>
      <c r="M62" s="22"/>
      <c r="N62" s="22"/>
      <c r="O62" s="22"/>
      <c r="P62" s="22"/>
      <c r="Q62" s="22"/>
      <c r="R62" s="22"/>
      <c r="S62" s="23"/>
      <c r="T62" s="22"/>
      <c r="U62" s="24"/>
    </row>
    <row r="63" spans="2:21" x14ac:dyDescent="0.15">
      <c r="B63" s="45"/>
      <c r="C63" s="40" t="s">
        <v>19</v>
      </c>
      <c r="D63" s="16">
        <v>47</v>
      </c>
      <c r="E63" s="17">
        <v>15</v>
      </c>
      <c r="F63" s="18">
        <v>32</v>
      </c>
      <c r="G63" s="33">
        <v>9</v>
      </c>
      <c r="H63" s="18">
        <v>9</v>
      </c>
      <c r="I63" s="33">
        <v>7</v>
      </c>
      <c r="J63" s="33">
        <v>1</v>
      </c>
      <c r="K63" s="18"/>
      <c r="L63" s="18"/>
      <c r="M63" s="18"/>
      <c r="N63" s="18"/>
      <c r="O63" s="18"/>
      <c r="P63" s="18"/>
      <c r="Q63" s="18"/>
      <c r="R63" s="18"/>
      <c r="S63" s="19"/>
      <c r="T63" s="18"/>
      <c r="U63" s="20"/>
    </row>
    <row r="64" spans="2:21" x14ac:dyDescent="0.15">
      <c r="B64" s="45"/>
      <c r="C64" s="41"/>
      <c r="D64" s="21"/>
      <c r="E64" s="25">
        <f t="shared" ref="E64:J64" si="28">IFERROR(E63/$D63*100,0)</f>
        <v>31.914893617021278</v>
      </c>
      <c r="F64" s="22">
        <f t="shared" si="28"/>
        <v>68.085106382978722</v>
      </c>
      <c r="G64" s="22">
        <f t="shared" si="28"/>
        <v>19.148936170212767</v>
      </c>
      <c r="H64" s="22">
        <f t="shared" si="28"/>
        <v>19.148936170212767</v>
      </c>
      <c r="I64" s="22">
        <f t="shared" si="28"/>
        <v>14.893617021276595</v>
      </c>
      <c r="J64" s="22">
        <f t="shared" si="28"/>
        <v>2.1276595744680851</v>
      </c>
      <c r="K64" s="22"/>
      <c r="L64" s="22"/>
      <c r="M64" s="22"/>
      <c r="N64" s="22"/>
      <c r="O64" s="22"/>
      <c r="P64" s="22"/>
      <c r="Q64" s="22"/>
      <c r="R64" s="22"/>
      <c r="S64" s="23"/>
      <c r="T64" s="22"/>
      <c r="U64" s="24"/>
    </row>
    <row r="65" spans="2:21" x14ac:dyDescent="0.15">
      <c r="B65" s="45"/>
      <c r="C65" s="40" t="s">
        <v>20</v>
      </c>
      <c r="D65" s="16">
        <v>591</v>
      </c>
      <c r="E65" s="17">
        <v>31</v>
      </c>
      <c r="F65" s="18">
        <v>137</v>
      </c>
      <c r="G65" s="18">
        <v>8</v>
      </c>
      <c r="H65" s="33">
        <v>369</v>
      </c>
      <c r="I65" s="33">
        <v>103</v>
      </c>
      <c r="J65" s="33">
        <v>59</v>
      </c>
      <c r="K65" s="18"/>
      <c r="L65" s="18"/>
      <c r="M65" s="18"/>
      <c r="N65" s="18"/>
      <c r="O65" s="18"/>
      <c r="P65" s="18"/>
      <c r="Q65" s="18"/>
      <c r="R65" s="18"/>
      <c r="S65" s="19"/>
      <c r="T65" s="18"/>
      <c r="U65" s="20"/>
    </row>
    <row r="66" spans="2:21" x14ac:dyDescent="0.15">
      <c r="B66" s="45"/>
      <c r="C66" s="41"/>
      <c r="D66" s="21"/>
      <c r="E66" s="25">
        <f t="shared" ref="E66:J66" si="29">IFERROR(E65/$D65*100,0)</f>
        <v>5.2453468697123524</v>
      </c>
      <c r="F66" s="22">
        <f t="shared" si="29"/>
        <v>23.181049069373945</v>
      </c>
      <c r="G66" s="22">
        <f t="shared" si="29"/>
        <v>1.3536379018612521</v>
      </c>
      <c r="H66" s="22">
        <f t="shared" si="29"/>
        <v>62.43654822335025</v>
      </c>
      <c r="I66" s="22">
        <f t="shared" si="29"/>
        <v>17.428087986463623</v>
      </c>
      <c r="J66" s="22">
        <f t="shared" si="29"/>
        <v>9.9830795262267351</v>
      </c>
      <c r="K66" s="22"/>
      <c r="L66" s="22"/>
      <c r="M66" s="22"/>
      <c r="N66" s="22"/>
      <c r="O66" s="22"/>
      <c r="P66" s="22"/>
      <c r="Q66" s="22"/>
      <c r="R66" s="22"/>
      <c r="S66" s="23"/>
      <c r="T66" s="22"/>
      <c r="U66" s="24"/>
    </row>
    <row r="67" spans="2:21" x14ac:dyDescent="0.15">
      <c r="B67" s="45"/>
      <c r="C67" s="40" t="s">
        <v>21</v>
      </c>
      <c r="D67" s="16">
        <v>109</v>
      </c>
      <c r="E67" s="32">
        <v>14</v>
      </c>
      <c r="F67" s="33">
        <v>55</v>
      </c>
      <c r="G67" s="18">
        <v>11</v>
      </c>
      <c r="H67" s="33">
        <v>54</v>
      </c>
      <c r="I67" s="33">
        <v>12</v>
      </c>
      <c r="J67" s="33">
        <v>11</v>
      </c>
      <c r="K67" s="18"/>
      <c r="L67" s="18"/>
      <c r="M67" s="18"/>
      <c r="N67" s="18"/>
      <c r="O67" s="18"/>
      <c r="P67" s="18"/>
      <c r="Q67" s="18"/>
      <c r="R67" s="18"/>
      <c r="S67" s="19"/>
      <c r="T67" s="18"/>
      <c r="U67" s="20"/>
    </row>
    <row r="68" spans="2:21" x14ac:dyDescent="0.15">
      <c r="B68" s="45"/>
      <c r="C68" s="41"/>
      <c r="D68" s="21"/>
      <c r="E68" s="25">
        <f t="shared" ref="E68:J68" si="30">IFERROR(E67/$D67*100,0)</f>
        <v>12.844036697247708</v>
      </c>
      <c r="F68" s="22">
        <f t="shared" si="30"/>
        <v>50.458715596330272</v>
      </c>
      <c r="G68" s="22">
        <f t="shared" si="30"/>
        <v>10.091743119266056</v>
      </c>
      <c r="H68" s="22">
        <f t="shared" si="30"/>
        <v>49.541284403669728</v>
      </c>
      <c r="I68" s="22">
        <f t="shared" si="30"/>
        <v>11.009174311926607</v>
      </c>
      <c r="J68" s="22">
        <f t="shared" si="30"/>
        <v>10.091743119266056</v>
      </c>
      <c r="K68" s="22"/>
      <c r="L68" s="22"/>
      <c r="M68" s="22"/>
      <c r="N68" s="22"/>
      <c r="O68" s="22"/>
      <c r="P68" s="22"/>
      <c r="Q68" s="22"/>
      <c r="R68" s="22"/>
      <c r="S68" s="23"/>
      <c r="T68" s="22"/>
      <c r="U68" s="24"/>
    </row>
    <row r="69" spans="2:21" ht="9.75" customHeight="1" x14ac:dyDescent="0.15">
      <c r="B69" s="45"/>
      <c r="C69" s="40" t="s">
        <v>0</v>
      </c>
      <c r="D69" s="16">
        <v>41</v>
      </c>
      <c r="E69" s="17">
        <v>3</v>
      </c>
      <c r="F69" s="18">
        <v>14</v>
      </c>
      <c r="G69" s="18">
        <v>5</v>
      </c>
      <c r="H69" s="33">
        <v>21</v>
      </c>
      <c r="I69" s="33">
        <v>3</v>
      </c>
      <c r="J69" s="33">
        <v>7</v>
      </c>
      <c r="K69" s="18"/>
      <c r="L69" s="18"/>
      <c r="M69" s="18"/>
      <c r="N69" s="18"/>
      <c r="O69" s="18"/>
      <c r="P69" s="18"/>
      <c r="Q69" s="18"/>
      <c r="R69" s="18"/>
      <c r="S69" s="19"/>
      <c r="T69" s="18"/>
      <c r="U69" s="20"/>
    </row>
    <row r="70" spans="2:21" x14ac:dyDescent="0.15">
      <c r="B70" s="46"/>
      <c r="C70" s="41"/>
      <c r="D70" s="21"/>
      <c r="E70" s="25">
        <f t="shared" ref="E70:J70" si="31">IFERROR(E69/$D69*100,0)</f>
        <v>7.3170731707317067</v>
      </c>
      <c r="F70" s="22">
        <f t="shared" si="31"/>
        <v>34.146341463414636</v>
      </c>
      <c r="G70" s="22">
        <f t="shared" si="31"/>
        <v>12.195121951219512</v>
      </c>
      <c r="H70" s="22">
        <f t="shared" si="31"/>
        <v>51.219512195121951</v>
      </c>
      <c r="I70" s="22">
        <f t="shared" si="31"/>
        <v>7.3170731707317067</v>
      </c>
      <c r="J70" s="22">
        <f t="shared" si="31"/>
        <v>17.073170731707318</v>
      </c>
      <c r="K70" s="22"/>
      <c r="L70" s="22"/>
      <c r="M70" s="22"/>
      <c r="N70" s="22"/>
      <c r="O70" s="22"/>
      <c r="P70" s="22"/>
      <c r="Q70" s="22"/>
      <c r="R70" s="22"/>
      <c r="S70" s="23"/>
      <c r="T70" s="22"/>
      <c r="U70" s="24"/>
    </row>
    <row r="71" spans="2:21" x14ac:dyDescent="0.15">
      <c r="B71" s="37" t="s">
        <v>26</v>
      </c>
      <c r="C71" s="40" t="s">
        <v>27</v>
      </c>
      <c r="D71" s="16">
        <v>1531</v>
      </c>
      <c r="E71" s="17">
        <v>215</v>
      </c>
      <c r="F71" s="33">
        <v>830</v>
      </c>
      <c r="G71" s="33">
        <v>94</v>
      </c>
      <c r="H71" s="33">
        <v>897</v>
      </c>
      <c r="I71" s="33">
        <v>124</v>
      </c>
      <c r="J71" s="33">
        <v>63</v>
      </c>
      <c r="K71" s="18"/>
      <c r="L71" s="18"/>
      <c r="M71" s="18"/>
      <c r="N71" s="18"/>
      <c r="O71" s="18"/>
      <c r="P71" s="18"/>
      <c r="Q71" s="18"/>
      <c r="R71" s="18"/>
      <c r="S71" s="19"/>
      <c r="T71" s="18"/>
      <c r="U71" s="20"/>
    </row>
    <row r="72" spans="2:21" x14ac:dyDescent="0.15">
      <c r="B72" s="38"/>
      <c r="C72" s="41"/>
      <c r="D72" s="21"/>
      <c r="E72" s="25">
        <f t="shared" ref="E72:J72" si="32">IFERROR(E71/$D71*100,0)</f>
        <v>14.043109079033311</v>
      </c>
      <c r="F72" s="22">
        <f t="shared" si="32"/>
        <v>54.212932723709997</v>
      </c>
      <c r="G72" s="22">
        <f t="shared" si="32"/>
        <v>6.139777922926192</v>
      </c>
      <c r="H72" s="22">
        <f t="shared" si="32"/>
        <v>58.589157413455261</v>
      </c>
      <c r="I72" s="22">
        <f t="shared" si="32"/>
        <v>8.0992815153494444</v>
      </c>
      <c r="J72" s="22">
        <f t="shared" si="32"/>
        <v>4.1149575440888304</v>
      </c>
      <c r="K72" s="22"/>
      <c r="L72" s="22"/>
      <c r="M72" s="22"/>
      <c r="N72" s="22"/>
      <c r="O72" s="22"/>
      <c r="P72" s="22"/>
      <c r="Q72" s="22"/>
      <c r="R72" s="22"/>
      <c r="S72" s="23"/>
      <c r="T72" s="22"/>
      <c r="U72" s="24"/>
    </row>
    <row r="73" spans="2:21" x14ac:dyDescent="0.15">
      <c r="B73" s="38"/>
      <c r="C73" s="40" t="s">
        <v>31</v>
      </c>
      <c r="D73" s="16">
        <v>77</v>
      </c>
      <c r="E73" s="17">
        <v>18</v>
      </c>
      <c r="F73" s="18">
        <v>52</v>
      </c>
      <c r="G73" s="18">
        <v>4</v>
      </c>
      <c r="H73" s="18">
        <v>38</v>
      </c>
      <c r="I73" s="18">
        <v>5</v>
      </c>
      <c r="J73" s="18">
        <v>1</v>
      </c>
      <c r="K73" s="18"/>
      <c r="L73" s="18"/>
      <c r="M73" s="18"/>
      <c r="N73" s="18"/>
      <c r="O73" s="18"/>
      <c r="P73" s="18"/>
      <c r="Q73" s="18"/>
      <c r="R73" s="18"/>
      <c r="S73" s="19"/>
      <c r="T73" s="18"/>
      <c r="U73" s="20"/>
    </row>
    <row r="74" spans="2:21" x14ac:dyDescent="0.15">
      <c r="B74" s="38"/>
      <c r="C74" s="41"/>
      <c r="D74" s="21"/>
      <c r="E74" s="25">
        <f t="shared" ref="E74:J74" si="33">IFERROR(E73/$D73*100,0)</f>
        <v>23.376623376623375</v>
      </c>
      <c r="F74" s="22">
        <f t="shared" si="33"/>
        <v>67.532467532467535</v>
      </c>
      <c r="G74" s="22">
        <f t="shared" si="33"/>
        <v>5.1948051948051948</v>
      </c>
      <c r="H74" s="22">
        <f t="shared" si="33"/>
        <v>49.350649350649348</v>
      </c>
      <c r="I74" s="22">
        <f t="shared" si="33"/>
        <v>6.4935064935064926</v>
      </c>
      <c r="J74" s="22">
        <f t="shared" si="33"/>
        <v>1.2987012987012987</v>
      </c>
      <c r="K74" s="22"/>
      <c r="L74" s="22"/>
      <c r="M74" s="22"/>
      <c r="N74" s="22"/>
      <c r="O74" s="22"/>
      <c r="P74" s="22"/>
      <c r="Q74" s="22"/>
      <c r="R74" s="22"/>
      <c r="S74" s="23"/>
      <c r="T74" s="22"/>
      <c r="U74" s="24"/>
    </row>
    <row r="75" spans="2:21" x14ac:dyDescent="0.15">
      <c r="B75" s="38"/>
      <c r="C75" s="40" t="s">
        <v>32</v>
      </c>
      <c r="D75" s="16">
        <v>93</v>
      </c>
      <c r="E75" s="17">
        <v>21</v>
      </c>
      <c r="F75" s="18">
        <v>71</v>
      </c>
      <c r="G75" s="18">
        <v>8</v>
      </c>
      <c r="H75" s="18">
        <v>50</v>
      </c>
      <c r="I75" s="18">
        <v>6</v>
      </c>
      <c r="J75" s="18">
        <v>0</v>
      </c>
      <c r="K75" s="18"/>
      <c r="L75" s="18"/>
      <c r="M75" s="18"/>
      <c r="N75" s="18"/>
      <c r="O75" s="18"/>
      <c r="P75" s="18"/>
      <c r="Q75" s="18"/>
      <c r="R75" s="18"/>
      <c r="S75" s="19"/>
      <c r="T75" s="18"/>
      <c r="U75" s="20"/>
    </row>
    <row r="76" spans="2:21" x14ac:dyDescent="0.15">
      <c r="B76" s="38"/>
      <c r="C76" s="41"/>
      <c r="D76" s="21"/>
      <c r="E76" s="25">
        <f t="shared" ref="E76:J76" si="34">IFERROR(E75/$D75*100,0)</f>
        <v>22.58064516129032</v>
      </c>
      <c r="F76" s="22">
        <f t="shared" si="34"/>
        <v>76.344086021505376</v>
      </c>
      <c r="G76" s="22">
        <f t="shared" si="34"/>
        <v>8.6021505376344098</v>
      </c>
      <c r="H76" s="22">
        <f t="shared" si="34"/>
        <v>53.763440860215049</v>
      </c>
      <c r="I76" s="22">
        <f t="shared" si="34"/>
        <v>6.4516129032258061</v>
      </c>
      <c r="J76" s="22">
        <f t="shared" si="34"/>
        <v>0</v>
      </c>
      <c r="K76" s="22"/>
      <c r="L76" s="22"/>
      <c r="M76" s="22"/>
      <c r="N76" s="22"/>
      <c r="O76" s="22"/>
      <c r="P76" s="22"/>
      <c r="Q76" s="22"/>
      <c r="R76" s="22"/>
      <c r="S76" s="23"/>
      <c r="T76" s="22"/>
      <c r="U76" s="24"/>
    </row>
    <row r="77" spans="2:21" x14ac:dyDescent="0.15">
      <c r="B77" s="38"/>
      <c r="C77" s="40" t="s">
        <v>33</v>
      </c>
      <c r="D77" s="16">
        <v>167</v>
      </c>
      <c r="E77" s="17">
        <v>29</v>
      </c>
      <c r="F77" s="18">
        <v>120</v>
      </c>
      <c r="G77" s="18">
        <v>16</v>
      </c>
      <c r="H77" s="33">
        <v>84</v>
      </c>
      <c r="I77" s="33">
        <v>13</v>
      </c>
      <c r="J77" s="33">
        <v>4</v>
      </c>
      <c r="K77" s="18"/>
      <c r="L77" s="18"/>
      <c r="M77" s="18"/>
      <c r="N77" s="18"/>
      <c r="O77" s="18"/>
      <c r="P77" s="18"/>
      <c r="Q77" s="18"/>
      <c r="R77" s="18"/>
      <c r="S77" s="19"/>
      <c r="T77" s="18"/>
      <c r="U77" s="20"/>
    </row>
    <row r="78" spans="2:21" x14ac:dyDescent="0.15">
      <c r="B78" s="38"/>
      <c r="C78" s="41"/>
      <c r="D78" s="21"/>
      <c r="E78" s="25">
        <f t="shared" ref="E78:J78" si="35">IFERROR(E77/$D77*100,0)</f>
        <v>17.365269461077844</v>
      </c>
      <c r="F78" s="22">
        <f t="shared" si="35"/>
        <v>71.856287425149702</v>
      </c>
      <c r="G78" s="22">
        <f t="shared" si="35"/>
        <v>9.5808383233532943</v>
      </c>
      <c r="H78" s="22">
        <f t="shared" si="35"/>
        <v>50.299401197604787</v>
      </c>
      <c r="I78" s="22">
        <f t="shared" si="35"/>
        <v>7.7844311377245514</v>
      </c>
      <c r="J78" s="22">
        <f t="shared" si="35"/>
        <v>2.3952095808383236</v>
      </c>
      <c r="K78" s="22"/>
      <c r="L78" s="22"/>
      <c r="M78" s="22"/>
      <c r="N78" s="22"/>
      <c r="O78" s="22"/>
      <c r="P78" s="22"/>
      <c r="Q78" s="22"/>
      <c r="R78" s="22"/>
      <c r="S78" s="23"/>
      <c r="T78" s="22"/>
      <c r="U78" s="24"/>
    </row>
    <row r="79" spans="2:21" x14ac:dyDescent="0.15">
      <c r="B79" s="38"/>
      <c r="C79" s="40" t="s">
        <v>34</v>
      </c>
      <c r="D79" s="16">
        <v>112</v>
      </c>
      <c r="E79" s="32">
        <v>19</v>
      </c>
      <c r="F79" s="18">
        <v>76</v>
      </c>
      <c r="G79" s="33">
        <v>11</v>
      </c>
      <c r="H79" s="18">
        <v>55</v>
      </c>
      <c r="I79" s="33">
        <v>6</v>
      </c>
      <c r="J79" s="33">
        <v>5</v>
      </c>
      <c r="K79" s="18"/>
      <c r="L79" s="18"/>
      <c r="M79" s="18"/>
      <c r="N79" s="18"/>
      <c r="O79" s="18"/>
      <c r="P79" s="18"/>
      <c r="Q79" s="18"/>
      <c r="R79" s="18"/>
      <c r="S79" s="19"/>
      <c r="T79" s="18"/>
      <c r="U79" s="20"/>
    </row>
    <row r="80" spans="2:21" x14ac:dyDescent="0.15">
      <c r="B80" s="38"/>
      <c r="C80" s="41"/>
      <c r="D80" s="21"/>
      <c r="E80" s="25">
        <f t="shared" ref="E80:J80" si="36">IFERROR(E79/$D79*100,0)</f>
        <v>16.964285714285715</v>
      </c>
      <c r="F80" s="22">
        <f t="shared" si="36"/>
        <v>67.857142857142861</v>
      </c>
      <c r="G80" s="22">
        <f t="shared" si="36"/>
        <v>9.8214285714285712</v>
      </c>
      <c r="H80" s="22">
        <f t="shared" si="36"/>
        <v>49.107142857142854</v>
      </c>
      <c r="I80" s="22">
        <f t="shared" si="36"/>
        <v>5.3571428571428568</v>
      </c>
      <c r="J80" s="22">
        <f t="shared" si="36"/>
        <v>4.4642857142857144</v>
      </c>
      <c r="K80" s="22"/>
      <c r="L80" s="22"/>
      <c r="M80" s="22"/>
      <c r="N80" s="22"/>
      <c r="O80" s="22"/>
      <c r="P80" s="22"/>
      <c r="Q80" s="22"/>
      <c r="R80" s="22"/>
      <c r="S80" s="23"/>
      <c r="T80" s="22"/>
      <c r="U80" s="24"/>
    </row>
    <row r="81" spans="2:21" x14ac:dyDescent="0.15">
      <c r="B81" s="38"/>
      <c r="C81" s="40" t="s">
        <v>35</v>
      </c>
      <c r="D81" s="16">
        <v>116</v>
      </c>
      <c r="E81" s="17">
        <v>21</v>
      </c>
      <c r="F81" s="18">
        <v>86</v>
      </c>
      <c r="G81" s="33">
        <v>11</v>
      </c>
      <c r="H81" s="18">
        <v>62</v>
      </c>
      <c r="I81" s="33">
        <v>3</v>
      </c>
      <c r="J81" s="33">
        <v>2</v>
      </c>
      <c r="K81" s="18"/>
      <c r="L81" s="18"/>
      <c r="M81" s="18"/>
      <c r="N81" s="18"/>
      <c r="O81" s="18"/>
      <c r="P81" s="18"/>
      <c r="Q81" s="18"/>
      <c r="R81" s="18"/>
      <c r="S81" s="19"/>
      <c r="T81" s="18"/>
      <c r="U81" s="20"/>
    </row>
    <row r="82" spans="2:21" x14ac:dyDescent="0.15">
      <c r="B82" s="38"/>
      <c r="C82" s="41"/>
      <c r="D82" s="21"/>
      <c r="E82" s="25">
        <f t="shared" ref="E82:J82" si="37">IFERROR(E81/$D81*100,0)</f>
        <v>18.103448275862068</v>
      </c>
      <c r="F82" s="22">
        <f t="shared" si="37"/>
        <v>74.137931034482762</v>
      </c>
      <c r="G82" s="22">
        <f t="shared" si="37"/>
        <v>9.4827586206896548</v>
      </c>
      <c r="H82" s="22">
        <f t="shared" si="37"/>
        <v>53.448275862068961</v>
      </c>
      <c r="I82" s="22">
        <f t="shared" si="37"/>
        <v>2.5862068965517242</v>
      </c>
      <c r="J82" s="22">
        <f t="shared" si="37"/>
        <v>1.7241379310344827</v>
      </c>
      <c r="K82" s="22"/>
      <c r="L82" s="22"/>
      <c r="M82" s="22"/>
      <c r="N82" s="22"/>
      <c r="O82" s="22"/>
      <c r="P82" s="22"/>
      <c r="Q82" s="22"/>
      <c r="R82" s="22"/>
      <c r="S82" s="23"/>
      <c r="T82" s="22"/>
      <c r="U82" s="24"/>
    </row>
    <row r="83" spans="2:21" x14ac:dyDescent="0.15">
      <c r="B83" s="38"/>
      <c r="C83" s="40" t="s">
        <v>36</v>
      </c>
      <c r="D83" s="16">
        <v>122</v>
      </c>
      <c r="E83" s="17">
        <v>21</v>
      </c>
      <c r="F83" s="18">
        <v>80</v>
      </c>
      <c r="G83" s="18">
        <v>12</v>
      </c>
      <c r="H83" s="18">
        <v>61</v>
      </c>
      <c r="I83" s="18">
        <v>10</v>
      </c>
      <c r="J83" s="18">
        <v>4</v>
      </c>
      <c r="K83" s="18"/>
      <c r="L83" s="18"/>
      <c r="M83" s="18"/>
      <c r="N83" s="18"/>
      <c r="O83" s="18"/>
      <c r="P83" s="18"/>
      <c r="Q83" s="18"/>
      <c r="R83" s="18"/>
      <c r="S83" s="19"/>
      <c r="T83" s="18"/>
      <c r="U83" s="20"/>
    </row>
    <row r="84" spans="2:21" x14ac:dyDescent="0.15">
      <c r="B84" s="38"/>
      <c r="C84" s="41"/>
      <c r="D84" s="21"/>
      <c r="E84" s="25">
        <f t="shared" ref="E84:J84" si="38">IFERROR(E83/$D83*100,0)</f>
        <v>17.21311475409836</v>
      </c>
      <c r="F84" s="22">
        <f t="shared" si="38"/>
        <v>65.573770491803273</v>
      </c>
      <c r="G84" s="22">
        <f t="shared" si="38"/>
        <v>9.8360655737704921</v>
      </c>
      <c r="H84" s="22">
        <f t="shared" si="38"/>
        <v>50</v>
      </c>
      <c r="I84" s="22">
        <f t="shared" si="38"/>
        <v>8.1967213114754092</v>
      </c>
      <c r="J84" s="22">
        <f t="shared" si="38"/>
        <v>3.278688524590164</v>
      </c>
      <c r="K84" s="22"/>
      <c r="L84" s="22"/>
      <c r="M84" s="22"/>
      <c r="N84" s="22"/>
      <c r="O84" s="22"/>
      <c r="P84" s="22"/>
      <c r="Q84" s="22"/>
      <c r="R84" s="22"/>
      <c r="S84" s="23"/>
      <c r="T84" s="22"/>
      <c r="U84" s="24"/>
    </row>
    <row r="85" spans="2:21" x14ac:dyDescent="0.15">
      <c r="B85" s="38"/>
      <c r="C85" s="40" t="s">
        <v>29</v>
      </c>
      <c r="D85" s="16">
        <v>340</v>
      </c>
      <c r="E85" s="17">
        <v>50</v>
      </c>
      <c r="F85" s="18">
        <v>169</v>
      </c>
      <c r="G85" s="18">
        <v>23</v>
      </c>
      <c r="H85" s="33">
        <v>165</v>
      </c>
      <c r="I85" s="33">
        <v>42</v>
      </c>
      <c r="J85" s="33">
        <v>31</v>
      </c>
      <c r="K85" s="18"/>
      <c r="L85" s="18"/>
      <c r="M85" s="18"/>
      <c r="N85" s="18"/>
      <c r="O85" s="18"/>
      <c r="P85" s="18"/>
      <c r="Q85" s="18"/>
      <c r="R85" s="18"/>
      <c r="S85" s="19"/>
      <c r="T85" s="18"/>
      <c r="U85" s="20"/>
    </row>
    <row r="86" spans="2:21" x14ac:dyDescent="0.15">
      <c r="B86" s="38"/>
      <c r="C86" s="41"/>
      <c r="D86" s="21"/>
      <c r="E86" s="25">
        <f t="shared" ref="E86:J86" si="39">IFERROR(E85/$D85*100,0)</f>
        <v>14.705882352941178</v>
      </c>
      <c r="F86" s="22">
        <f t="shared" si="39"/>
        <v>49.705882352941174</v>
      </c>
      <c r="G86" s="22">
        <f t="shared" si="39"/>
        <v>6.7647058823529411</v>
      </c>
      <c r="H86" s="22">
        <f t="shared" si="39"/>
        <v>48.529411764705884</v>
      </c>
      <c r="I86" s="22">
        <f t="shared" si="39"/>
        <v>12.352941176470589</v>
      </c>
      <c r="J86" s="22">
        <f t="shared" si="39"/>
        <v>9.117647058823529</v>
      </c>
      <c r="K86" s="22"/>
      <c r="L86" s="22"/>
      <c r="M86" s="22"/>
      <c r="N86" s="22"/>
      <c r="O86" s="22"/>
      <c r="P86" s="22"/>
      <c r="Q86" s="22"/>
      <c r="R86" s="22"/>
      <c r="S86" s="23"/>
      <c r="T86" s="22"/>
      <c r="U86" s="24"/>
    </row>
    <row r="87" spans="2:21" x14ac:dyDescent="0.15">
      <c r="B87" s="38"/>
      <c r="C87" s="40" t="s">
        <v>28</v>
      </c>
      <c r="D87" s="16">
        <v>489</v>
      </c>
      <c r="E87" s="17">
        <v>75</v>
      </c>
      <c r="F87" s="33">
        <v>229</v>
      </c>
      <c r="G87" s="33">
        <v>28</v>
      </c>
      <c r="H87" s="18">
        <v>253</v>
      </c>
      <c r="I87" s="33">
        <v>59</v>
      </c>
      <c r="J87" s="33">
        <v>23</v>
      </c>
      <c r="K87" s="18"/>
      <c r="L87" s="18"/>
      <c r="M87" s="18"/>
      <c r="N87" s="18"/>
      <c r="O87" s="18"/>
      <c r="P87" s="18"/>
      <c r="Q87" s="18"/>
      <c r="R87" s="18"/>
      <c r="S87" s="19"/>
      <c r="T87" s="18"/>
      <c r="U87" s="20"/>
    </row>
    <row r="88" spans="2:21" x14ac:dyDescent="0.15">
      <c r="B88" s="38"/>
      <c r="C88" s="41"/>
      <c r="D88" s="21"/>
      <c r="E88" s="25">
        <f t="shared" ref="E88:J88" si="40">IFERROR(E87/$D87*100,0)</f>
        <v>15.337423312883436</v>
      </c>
      <c r="F88" s="22">
        <f t="shared" si="40"/>
        <v>46.830265848670756</v>
      </c>
      <c r="G88" s="22">
        <f t="shared" si="40"/>
        <v>5.7259713701431494</v>
      </c>
      <c r="H88" s="22">
        <f t="shared" si="40"/>
        <v>51.738241308793455</v>
      </c>
      <c r="I88" s="22">
        <f t="shared" si="40"/>
        <v>12.065439672801636</v>
      </c>
      <c r="J88" s="22">
        <f t="shared" si="40"/>
        <v>4.703476482617587</v>
      </c>
      <c r="K88" s="22"/>
      <c r="L88" s="22"/>
      <c r="M88" s="22"/>
      <c r="N88" s="22"/>
      <c r="O88" s="22"/>
      <c r="P88" s="22"/>
      <c r="Q88" s="22"/>
      <c r="R88" s="22"/>
      <c r="S88" s="23"/>
      <c r="T88" s="22"/>
      <c r="U88" s="24"/>
    </row>
    <row r="89" spans="2:21" ht="9.75" customHeight="1" x14ac:dyDescent="0.15">
      <c r="B89" s="38"/>
      <c r="C89" s="40" t="s">
        <v>30</v>
      </c>
      <c r="D89" s="16">
        <v>465</v>
      </c>
      <c r="E89" s="17">
        <v>66</v>
      </c>
      <c r="F89" s="18">
        <v>232</v>
      </c>
      <c r="G89" s="18">
        <v>26</v>
      </c>
      <c r="H89" s="33">
        <v>205</v>
      </c>
      <c r="I89" s="33">
        <v>70</v>
      </c>
      <c r="J89" s="33">
        <v>35</v>
      </c>
      <c r="K89" s="18"/>
      <c r="L89" s="18"/>
      <c r="M89" s="18"/>
      <c r="N89" s="18"/>
      <c r="O89" s="18"/>
      <c r="P89" s="18"/>
      <c r="Q89" s="18"/>
      <c r="R89" s="18"/>
      <c r="S89" s="19"/>
      <c r="T89" s="18"/>
      <c r="U89" s="20"/>
    </row>
    <row r="90" spans="2:21" x14ac:dyDescent="0.15">
      <c r="B90" s="38"/>
      <c r="C90" s="41"/>
      <c r="D90" s="21"/>
      <c r="E90" s="25">
        <f t="shared" ref="E90:J90" si="41">IFERROR(E89/$D89*100,0)</f>
        <v>14.193548387096774</v>
      </c>
      <c r="F90" s="22">
        <f t="shared" si="41"/>
        <v>49.892473118279568</v>
      </c>
      <c r="G90" s="22">
        <f t="shared" si="41"/>
        <v>5.591397849462366</v>
      </c>
      <c r="H90" s="22">
        <f t="shared" si="41"/>
        <v>44.086021505376344</v>
      </c>
      <c r="I90" s="22">
        <f t="shared" si="41"/>
        <v>15.053763440860216</v>
      </c>
      <c r="J90" s="22">
        <f t="shared" si="41"/>
        <v>7.5268817204301079</v>
      </c>
      <c r="K90" s="22"/>
      <c r="L90" s="22"/>
      <c r="M90" s="22"/>
      <c r="N90" s="22"/>
      <c r="O90" s="22"/>
      <c r="P90" s="22"/>
      <c r="Q90" s="22"/>
      <c r="R90" s="22"/>
      <c r="S90" s="23"/>
      <c r="T90" s="22"/>
      <c r="U90" s="24"/>
    </row>
    <row r="91" spans="2:21" x14ac:dyDescent="0.15">
      <c r="B91" s="38"/>
      <c r="C91" s="40" t="s">
        <v>0</v>
      </c>
      <c r="D91" s="16">
        <v>40</v>
      </c>
      <c r="E91" s="17">
        <v>3</v>
      </c>
      <c r="F91" s="18">
        <v>18</v>
      </c>
      <c r="G91" s="18">
        <v>4</v>
      </c>
      <c r="H91" s="33">
        <v>20</v>
      </c>
      <c r="I91" s="33">
        <v>4</v>
      </c>
      <c r="J91" s="33">
        <v>5</v>
      </c>
      <c r="K91" s="18"/>
      <c r="L91" s="18"/>
      <c r="M91" s="18"/>
      <c r="N91" s="18"/>
      <c r="O91" s="18"/>
      <c r="P91" s="18"/>
      <c r="Q91" s="18"/>
      <c r="R91" s="18"/>
      <c r="S91" s="19"/>
      <c r="T91" s="18"/>
      <c r="U91" s="20"/>
    </row>
    <row r="92" spans="2:21" x14ac:dyDescent="0.15">
      <c r="B92" s="39"/>
      <c r="C92" s="41"/>
      <c r="D92" s="21"/>
      <c r="E92" s="25">
        <f t="shared" ref="E92:J92" si="42">IFERROR(E91/$D91*100,0)</f>
        <v>7.5</v>
      </c>
      <c r="F92" s="22">
        <f t="shared" si="42"/>
        <v>45</v>
      </c>
      <c r="G92" s="22">
        <f t="shared" si="42"/>
        <v>10</v>
      </c>
      <c r="H92" s="22">
        <f t="shared" si="42"/>
        <v>50</v>
      </c>
      <c r="I92" s="22">
        <f t="shared" si="42"/>
        <v>10</v>
      </c>
      <c r="J92" s="22">
        <f t="shared" si="42"/>
        <v>12.5</v>
      </c>
      <c r="K92" s="22"/>
      <c r="L92" s="22"/>
      <c r="M92" s="22"/>
      <c r="N92" s="22"/>
      <c r="O92" s="22"/>
      <c r="P92" s="22"/>
      <c r="Q92" s="22"/>
      <c r="R92" s="22"/>
      <c r="S92" s="23"/>
      <c r="T92" s="22"/>
      <c r="U92" s="24"/>
    </row>
    <row r="93" spans="2:21" x14ac:dyDescent="0.15">
      <c r="B93" s="37" t="s">
        <v>40</v>
      </c>
      <c r="C93" s="40" t="s">
        <v>41</v>
      </c>
      <c r="D93" s="16">
        <v>1196</v>
      </c>
      <c r="E93" s="17">
        <v>161</v>
      </c>
      <c r="F93" s="33">
        <v>613</v>
      </c>
      <c r="G93" s="33">
        <v>67</v>
      </c>
      <c r="H93" s="33">
        <v>718</v>
      </c>
      <c r="I93" s="33">
        <v>96</v>
      </c>
      <c r="J93" s="33">
        <v>70</v>
      </c>
      <c r="K93" s="18"/>
      <c r="L93" s="18"/>
      <c r="M93" s="18"/>
      <c r="N93" s="18"/>
      <c r="O93" s="18"/>
      <c r="P93" s="18"/>
      <c r="Q93" s="18"/>
      <c r="R93" s="18"/>
      <c r="S93" s="19"/>
      <c r="T93" s="18"/>
      <c r="U93" s="20"/>
    </row>
    <row r="94" spans="2:21" x14ac:dyDescent="0.15">
      <c r="B94" s="38"/>
      <c r="C94" s="41"/>
      <c r="D94" s="21"/>
      <c r="E94" s="25">
        <f t="shared" ref="E94:J94" si="43">IFERROR(E93/$D93*100,0)</f>
        <v>13.461538461538462</v>
      </c>
      <c r="F94" s="22">
        <f t="shared" si="43"/>
        <v>51.254180602006691</v>
      </c>
      <c r="G94" s="22">
        <f t="shared" si="43"/>
        <v>5.6020066889632103</v>
      </c>
      <c r="H94" s="22">
        <f t="shared" si="43"/>
        <v>60.033444816053517</v>
      </c>
      <c r="I94" s="22">
        <f t="shared" si="43"/>
        <v>8.0267558528428093</v>
      </c>
      <c r="J94" s="22">
        <f t="shared" si="43"/>
        <v>5.8528428093645486</v>
      </c>
      <c r="K94" s="22"/>
      <c r="L94" s="22"/>
      <c r="M94" s="22"/>
      <c r="N94" s="22"/>
      <c r="O94" s="22"/>
      <c r="P94" s="22"/>
      <c r="Q94" s="22"/>
      <c r="R94" s="22"/>
      <c r="S94" s="23"/>
      <c r="T94" s="22"/>
      <c r="U94" s="24"/>
    </row>
    <row r="95" spans="2:21" x14ac:dyDescent="0.15">
      <c r="B95" s="38"/>
      <c r="C95" s="40" t="s">
        <v>42</v>
      </c>
      <c r="D95" s="16">
        <v>1268</v>
      </c>
      <c r="E95" s="32">
        <v>203</v>
      </c>
      <c r="F95" s="18">
        <v>713</v>
      </c>
      <c r="G95" s="33">
        <v>83</v>
      </c>
      <c r="H95" s="33">
        <v>586</v>
      </c>
      <c r="I95" s="33">
        <v>153</v>
      </c>
      <c r="J95" s="33">
        <v>61</v>
      </c>
      <c r="K95" s="18"/>
      <c r="L95" s="18"/>
      <c r="M95" s="18"/>
      <c r="N95" s="18"/>
      <c r="O95" s="18"/>
      <c r="P95" s="18"/>
      <c r="Q95" s="18"/>
      <c r="R95" s="18"/>
      <c r="S95" s="19"/>
      <c r="T95" s="18"/>
      <c r="U95" s="20"/>
    </row>
    <row r="96" spans="2:21" x14ac:dyDescent="0.15">
      <c r="B96" s="38"/>
      <c r="C96" s="41"/>
      <c r="D96" s="21"/>
      <c r="E96" s="25">
        <f t="shared" ref="E96:J96" si="44">IFERROR(E95/$D95*100,0)</f>
        <v>16.009463722397477</v>
      </c>
      <c r="F96" s="22">
        <f t="shared" si="44"/>
        <v>56.230283911671918</v>
      </c>
      <c r="G96" s="22">
        <f t="shared" si="44"/>
        <v>6.5457413249211349</v>
      </c>
      <c r="H96" s="22">
        <f t="shared" si="44"/>
        <v>46.214511041009466</v>
      </c>
      <c r="I96" s="22">
        <f t="shared" si="44"/>
        <v>12.066246056782335</v>
      </c>
      <c r="J96" s="22">
        <f t="shared" si="44"/>
        <v>4.8107255520504735</v>
      </c>
      <c r="K96" s="22"/>
      <c r="L96" s="22"/>
      <c r="M96" s="22"/>
      <c r="N96" s="22"/>
      <c r="O96" s="22"/>
      <c r="P96" s="22"/>
      <c r="Q96" s="22"/>
      <c r="R96" s="22"/>
      <c r="S96" s="23"/>
      <c r="T96" s="22"/>
      <c r="U96" s="24"/>
    </row>
    <row r="97" spans="2:21" x14ac:dyDescent="0.15">
      <c r="B97" s="38"/>
      <c r="C97" s="40" t="s">
        <v>21</v>
      </c>
      <c r="D97" s="16">
        <v>33</v>
      </c>
      <c r="E97" s="17">
        <v>2</v>
      </c>
      <c r="F97" s="18">
        <v>16</v>
      </c>
      <c r="G97" s="18">
        <v>0</v>
      </c>
      <c r="H97" s="18">
        <v>11</v>
      </c>
      <c r="I97" s="18">
        <v>10</v>
      </c>
      <c r="J97" s="18">
        <v>3</v>
      </c>
      <c r="K97" s="18"/>
      <c r="L97" s="18"/>
      <c r="M97" s="18"/>
      <c r="N97" s="18"/>
      <c r="O97" s="18"/>
      <c r="P97" s="18"/>
      <c r="Q97" s="18"/>
      <c r="R97" s="18"/>
      <c r="S97" s="19"/>
      <c r="T97" s="18"/>
      <c r="U97" s="20"/>
    </row>
    <row r="98" spans="2:21" x14ac:dyDescent="0.15">
      <c r="B98" s="38"/>
      <c r="C98" s="41"/>
      <c r="D98" s="21"/>
      <c r="E98" s="25">
        <f t="shared" ref="E98:J98" si="45">IFERROR(E97/$D97*100,0)</f>
        <v>6.0606060606060606</v>
      </c>
      <c r="F98" s="22">
        <f t="shared" si="45"/>
        <v>48.484848484848484</v>
      </c>
      <c r="G98" s="22">
        <f t="shared" si="45"/>
        <v>0</v>
      </c>
      <c r="H98" s="22">
        <f t="shared" si="45"/>
        <v>33.333333333333329</v>
      </c>
      <c r="I98" s="22">
        <f t="shared" si="45"/>
        <v>30.303030303030305</v>
      </c>
      <c r="J98" s="22">
        <f t="shared" si="45"/>
        <v>9.0909090909090917</v>
      </c>
      <c r="K98" s="22"/>
      <c r="L98" s="22"/>
      <c r="M98" s="22"/>
      <c r="N98" s="22"/>
      <c r="O98" s="22"/>
      <c r="P98" s="22"/>
      <c r="Q98" s="22"/>
      <c r="R98" s="22"/>
      <c r="S98" s="23"/>
      <c r="T98" s="22"/>
      <c r="U98" s="24"/>
    </row>
    <row r="99" spans="2:21" x14ac:dyDescent="0.15">
      <c r="B99" s="38"/>
      <c r="C99" s="40" t="s">
        <v>0</v>
      </c>
      <c r="D99" s="16">
        <v>36</v>
      </c>
      <c r="E99" s="17">
        <v>3</v>
      </c>
      <c r="F99" s="18">
        <v>14</v>
      </c>
      <c r="G99" s="18">
        <v>4</v>
      </c>
      <c r="H99" s="33">
        <v>18</v>
      </c>
      <c r="I99" s="33">
        <v>2</v>
      </c>
      <c r="J99" s="33">
        <v>7</v>
      </c>
      <c r="K99" s="18"/>
      <c r="L99" s="18"/>
      <c r="M99" s="18"/>
      <c r="N99" s="18"/>
      <c r="O99" s="18"/>
      <c r="P99" s="18"/>
      <c r="Q99" s="18"/>
      <c r="R99" s="18"/>
      <c r="S99" s="19"/>
      <c r="T99" s="18"/>
      <c r="U99" s="20"/>
    </row>
    <row r="100" spans="2:21" x14ac:dyDescent="0.15">
      <c r="B100" s="39"/>
      <c r="C100" s="41"/>
      <c r="D100" s="21"/>
      <c r="E100" s="25">
        <f t="shared" ref="E100:J100" si="46">IFERROR(E99/$D99*100,0)</f>
        <v>8.3333333333333321</v>
      </c>
      <c r="F100" s="22">
        <f t="shared" si="46"/>
        <v>38.888888888888893</v>
      </c>
      <c r="G100" s="22">
        <f t="shared" si="46"/>
        <v>11.111111111111111</v>
      </c>
      <c r="H100" s="22">
        <f t="shared" si="46"/>
        <v>50</v>
      </c>
      <c r="I100" s="22">
        <f t="shared" si="46"/>
        <v>5.5555555555555554</v>
      </c>
      <c r="J100" s="22">
        <f t="shared" si="46"/>
        <v>19.444444444444446</v>
      </c>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7"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6" priority="2" operator="greaterThan">
      <formula>100</formula>
    </cfRule>
  </conditionalFormatting>
  <conditionalFormatting sqref="E94:Q94 E96:Q96 E98:Q98 E100:Q100">
    <cfRule type="cellIs" dxfId="15"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8A8A3-2643-43FE-ACDA-1ACCC825A885}">
  <sheetPr codeName="Sheet6">
    <pageSetUpPr fitToPage="1"/>
  </sheetPr>
  <dimension ref="A1:U100"/>
  <sheetViews>
    <sheetView showGridLines="0" view="pageBreakPreview" zoomScale="115" zoomScaleNormal="120" zoomScaleSheetLayoutView="115"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7" t="str">
        <f ca="1">RIGHT(CELL("filename",A3), LEN(CELL("filename",A3))-FIND("]",CELL("filename",A3)))</f>
        <v>問24</v>
      </c>
      <c r="B3" s="47"/>
      <c r="C3" s="7" t="s">
        <v>65</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8" t="s">
        <v>22</v>
      </c>
      <c r="C6" s="49"/>
      <c r="D6" s="10" t="s">
        <v>43</v>
      </c>
      <c r="E6" s="28" t="s">
        <v>66</v>
      </c>
      <c r="F6" s="14" t="s">
        <v>67</v>
      </c>
      <c r="G6" s="14" t="s">
        <v>68</v>
      </c>
      <c r="H6" s="14" t="s">
        <v>69</v>
      </c>
      <c r="I6" s="14" t="s">
        <v>70</v>
      </c>
      <c r="J6" s="14" t="s">
        <v>71</v>
      </c>
      <c r="K6" s="14" t="s">
        <v>72</v>
      </c>
      <c r="L6" s="14" t="s">
        <v>0</v>
      </c>
      <c r="M6" s="14"/>
      <c r="N6" s="14"/>
      <c r="O6" s="15"/>
      <c r="P6" s="11"/>
      <c r="Q6" s="11"/>
      <c r="R6" s="11"/>
      <c r="S6" s="12"/>
      <c r="T6" s="11"/>
      <c r="U6" s="13"/>
    </row>
    <row r="7" spans="1:21" x14ac:dyDescent="0.15">
      <c r="B7" s="50" t="s">
        <v>1</v>
      </c>
      <c r="C7" s="51"/>
      <c r="D7" s="16">
        <v>2533</v>
      </c>
      <c r="E7" s="17">
        <v>730</v>
      </c>
      <c r="F7" s="18">
        <v>636</v>
      </c>
      <c r="G7" s="18">
        <v>41</v>
      </c>
      <c r="H7" s="18">
        <v>320</v>
      </c>
      <c r="I7" s="18">
        <v>147</v>
      </c>
      <c r="J7" s="18">
        <v>73</v>
      </c>
      <c r="K7" s="18">
        <v>1062</v>
      </c>
      <c r="L7" s="18">
        <v>316</v>
      </c>
      <c r="M7" s="18"/>
      <c r="N7" s="18"/>
      <c r="O7" s="18"/>
      <c r="P7" s="18"/>
      <c r="Q7" s="18"/>
      <c r="R7" s="18"/>
      <c r="S7" s="19"/>
      <c r="T7" s="18"/>
      <c r="U7" s="20"/>
    </row>
    <row r="8" spans="1:21" x14ac:dyDescent="0.15">
      <c r="B8" s="52"/>
      <c r="C8" s="53"/>
      <c r="D8" s="21"/>
      <c r="E8" s="25">
        <f t="shared" ref="E8:L8" si="0">IFERROR(E7/$D7*100,0)</f>
        <v>28.819581523884725</v>
      </c>
      <c r="F8" s="22">
        <f t="shared" si="0"/>
        <v>25.108566916699566</v>
      </c>
      <c r="G8" s="22">
        <f t="shared" si="0"/>
        <v>1.6186340307935254</v>
      </c>
      <c r="H8" s="22">
        <f t="shared" si="0"/>
        <v>12.633241215949468</v>
      </c>
      <c r="I8" s="22">
        <f t="shared" si="0"/>
        <v>5.8033951835767867</v>
      </c>
      <c r="J8" s="22">
        <f t="shared" si="0"/>
        <v>2.8819581523884721</v>
      </c>
      <c r="K8" s="22">
        <f t="shared" si="0"/>
        <v>41.926569285432294</v>
      </c>
      <c r="L8" s="22">
        <f t="shared" si="0"/>
        <v>12.4753257007501</v>
      </c>
      <c r="M8" s="22"/>
      <c r="N8" s="22"/>
      <c r="O8" s="22"/>
      <c r="P8" s="22"/>
      <c r="Q8" s="22"/>
      <c r="R8" s="22"/>
      <c r="S8" s="23"/>
      <c r="T8" s="22"/>
      <c r="U8" s="24"/>
    </row>
    <row r="9" spans="1:21" ht="9.75" customHeight="1" x14ac:dyDescent="0.15">
      <c r="B9" s="44" t="s">
        <v>23</v>
      </c>
      <c r="C9" s="40" t="s">
        <v>2</v>
      </c>
      <c r="D9" s="16">
        <v>1048</v>
      </c>
      <c r="E9" s="32">
        <v>321</v>
      </c>
      <c r="F9" s="33">
        <v>284</v>
      </c>
      <c r="G9" s="33">
        <v>24</v>
      </c>
      <c r="H9" s="33">
        <v>164</v>
      </c>
      <c r="I9" s="33">
        <v>80</v>
      </c>
      <c r="J9" s="33">
        <v>39</v>
      </c>
      <c r="K9" s="33">
        <v>427</v>
      </c>
      <c r="L9" s="33">
        <v>113</v>
      </c>
      <c r="M9" s="18"/>
      <c r="N9" s="18"/>
      <c r="O9" s="18"/>
      <c r="P9" s="18"/>
      <c r="Q9" s="18"/>
      <c r="R9" s="18"/>
      <c r="S9" s="19"/>
      <c r="T9" s="18"/>
      <c r="U9" s="20"/>
    </row>
    <row r="10" spans="1:21" x14ac:dyDescent="0.15">
      <c r="B10" s="45"/>
      <c r="C10" s="41"/>
      <c r="D10" s="21"/>
      <c r="E10" s="25">
        <f t="shared" ref="E10:L10" si="1">IFERROR(E9/$D9*100,0)</f>
        <v>30.62977099236641</v>
      </c>
      <c r="F10" s="22">
        <f t="shared" si="1"/>
        <v>27.099236641221374</v>
      </c>
      <c r="G10" s="22">
        <f t="shared" si="1"/>
        <v>2.2900763358778624</v>
      </c>
      <c r="H10" s="22">
        <f t="shared" si="1"/>
        <v>15.648854961832063</v>
      </c>
      <c r="I10" s="22">
        <f t="shared" si="1"/>
        <v>7.6335877862595423</v>
      </c>
      <c r="J10" s="22">
        <f t="shared" si="1"/>
        <v>3.7213740458015265</v>
      </c>
      <c r="K10" s="22">
        <f t="shared" si="1"/>
        <v>40.744274809160309</v>
      </c>
      <c r="L10" s="22">
        <f t="shared" si="1"/>
        <v>10.782442748091603</v>
      </c>
      <c r="M10" s="22"/>
      <c r="N10" s="22"/>
      <c r="O10" s="22"/>
      <c r="P10" s="22"/>
      <c r="Q10" s="22"/>
      <c r="R10" s="22"/>
      <c r="S10" s="23"/>
      <c r="T10" s="22"/>
      <c r="U10" s="24"/>
    </row>
    <row r="11" spans="1:21" x14ac:dyDescent="0.15">
      <c r="B11" s="45"/>
      <c r="C11" s="40" t="s">
        <v>3</v>
      </c>
      <c r="D11" s="16">
        <v>1452</v>
      </c>
      <c r="E11" s="32">
        <v>398</v>
      </c>
      <c r="F11" s="33">
        <v>343</v>
      </c>
      <c r="G11" s="33">
        <v>17</v>
      </c>
      <c r="H11" s="33">
        <v>151</v>
      </c>
      <c r="I11" s="33">
        <v>63</v>
      </c>
      <c r="J11" s="33">
        <v>33</v>
      </c>
      <c r="K11" s="33">
        <v>625</v>
      </c>
      <c r="L11" s="33">
        <v>195</v>
      </c>
      <c r="M11" s="18"/>
      <c r="N11" s="18"/>
      <c r="O11" s="18"/>
      <c r="P11" s="18"/>
      <c r="Q11" s="18"/>
      <c r="R11" s="18"/>
      <c r="S11" s="19"/>
      <c r="T11" s="18"/>
      <c r="U11" s="20"/>
    </row>
    <row r="12" spans="1:21" x14ac:dyDescent="0.15">
      <c r="B12" s="45"/>
      <c r="C12" s="41"/>
      <c r="D12" s="21"/>
      <c r="E12" s="25">
        <f t="shared" ref="E12:L12" si="2">IFERROR(E11/$D11*100,0)</f>
        <v>27.410468319559229</v>
      </c>
      <c r="F12" s="22">
        <f t="shared" si="2"/>
        <v>23.62258953168044</v>
      </c>
      <c r="G12" s="22">
        <f t="shared" si="2"/>
        <v>1.1707988980716253</v>
      </c>
      <c r="H12" s="22">
        <f t="shared" si="2"/>
        <v>10.399449035812673</v>
      </c>
      <c r="I12" s="22">
        <f t="shared" si="2"/>
        <v>4.338842975206612</v>
      </c>
      <c r="J12" s="22">
        <f t="shared" si="2"/>
        <v>2.2727272727272729</v>
      </c>
      <c r="K12" s="22">
        <f t="shared" si="2"/>
        <v>43.044077134986225</v>
      </c>
      <c r="L12" s="22">
        <f t="shared" si="2"/>
        <v>13.429752066115702</v>
      </c>
      <c r="M12" s="22"/>
      <c r="N12" s="22"/>
      <c r="O12" s="22"/>
      <c r="P12" s="22"/>
      <c r="Q12" s="22"/>
      <c r="R12" s="22"/>
      <c r="S12" s="23"/>
      <c r="T12" s="22"/>
      <c r="U12" s="24"/>
    </row>
    <row r="13" spans="1:21" x14ac:dyDescent="0.15">
      <c r="B13" s="45"/>
      <c r="C13" s="40" t="s">
        <v>21</v>
      </c>
      <c r="D13" s="16">
        <v>6</v>
      </c>
      <c r="E13" s="17">
        <v>2</v>
      </c>
      <c r="F13" s="18">
        <v>1</v>
      </c>
      <c r="G13" s="18">
        <v>0</v>
      </c>
      <c r="H13" s="18">
        <v>2</v>
      </c>
      <c r="I13" s="18">
        <v>1</v>
      </c>
      <c r="J13" s="18">
        <v>0</v>
      </c>
      <c r="K13" s="18">
        <v>2</v>
      </c>
      <c r="L13" s="18">
        <v>1</v>
      </c>
      <c r="M13" s="18"/>
      <c r="N13" s="18"/>
      <c r="O13" s="18"/>
      <c r="P13" s="18"/>
      <c r="Q13" s="18"/>
      <c r="R13" s="18"/>
      <c r="S13" s="19"/>
      <c r="T13" s="18"/>
      <c r="U13" s="20"/>
    </row>
    <row r="14" spans="1:21" x14ac:dyDescent="0.15">
      <c r="B14" s="45"/>
      <c r="C14" s="41"/>
      <c r="D14" s="21"/>
      <c r="E14" s="25">
        <f t="shared" ref="E14:L14" si="3">IFERROR(E13/$D13*100,0)</f>
        <v>33.333333333333329</v>
      </c>
      <c r="F14" s="22">
        <f t="shared" si="3"/>
        <v>16.666666666666664</v>
      </c>
      <c r="G14" s="22">
        <f t="shared" si="3"/>
        <v>0</v>
      </c>
      <c r="H14" s="22">
        <f t="shared" si="3"/>
        <v>33.333333333333329</v>
      </c>
      <c r="I14" s="22">
        <f t="shared" si="3"/>
        <v>16.666666666666664</v>
      </c>
      <c r="J14" s="22">
        <f t="shared" si="3"/>
        <v>0</v>
      </c>
      <c r="K14" s="22">
        <f t="shared" si="3"/>
        <v>33.333333333333329</v>
      </c>
      <c r="L14" s="22">
        <f t="shared" si="3"/>
        <v>16.666666666666664</v>
      </c>
      <c r="M14" s="22"/>
      <c r="N14" s="22"/>
      <c r="O14" s="22"/>
      <c r="P14" s="22"/>
      <c r="Q14" s="22"/>
      <c r="R14" s="22"/>
      <c r="S14" s="23"/>
      <c r="T14" s="22"/>
      <c r="U14" s="24"/>
    </row>
    <row r="15" spans="1:21" ht="9.75" customHeight="1" x14ac:dyDescent="0.15">
      <c r="B15" s="45"/>
      <c r="C15" s="40" t="s">
        <v>0</v>
      </c>
      <c r="D15" s="16">
        <v>27</v>
      </c>
      <c r="E15" s="17">
        <v>9</v>
      </c>
      <c r="F15" s="33">
        <v>8</v>
      </c>
      <c r="G15" s="18">
        <v>0</v>
      </c>
      <c r="H15" s="18">
        <v>3</v>
      </c>
      <c r="I15" s="18">
        <v>3</v>
      </c>
      <c r="J15" s="18">
        <v>1</v>
      </c>
      <c r="K15" s="33">
        <v>8</v>
      </c>
      <c r="L15" s="33">
        <v>7</v>
      </c>
      <c r="M15" s="18"/>
      <c r="N15" s="18"/>
      <c r="O15" s="18"/>
      <c r="P15" s="18"/>
      <c r="Q15" s="18"/>
      <c r="R15" s="18"/>
      <c r="S15" s="19"/>
      <c r="T15" s="18"/>
      <c r="U15" s="20"/>
    </row>
    <row r="16" spans="1:21" x14ac:dyDescent="0.15">
      <c r="B16" s="46"/>
      <c r="C16" s="41"/>
      <c r="D16" s="21"/>
      <c r="E16" s="25">
        <f t="shared" ref="E16:L16" si="4">IFERROR(E15/$D15*100,0)</f>
        <v>33.333333333333329</v>
      </c>
      <c r="F16" s="22">
        <f t="shared" si="4"/>
        <v>29.629629629629626</v>
      </c>
      <c r="G16" s="22">
        <f t="shared" si="4"/>
        <v>0</v>
      </c>
      <c r="H16" s="22">
        <f t="shared" si="4"/>
        <v>11.111111111111111</v>
      </c>
      <c r="I16" s="22">
        <f t="shared" si="4"/>
        <v>11.111111111111111</v>
      </c>
      <c r="J16" s="22">
        <f t="shared" si="4"/>
        <v>3.7037037037037033</v>
      </c>
      <c r="K16" s="22">
        <f t="shared" si="4"/>
        <v>29.629629629629626</v>
      </c>
      <c r="L16" s="22">
        <f t="shared" si="4"/>
        <v>25.925925925925924</v>
      </c>
      <c r="M16" s="22"/>
      <c r="N16" s="22"/>
      <c r="O16" s="22"/>
      <c r="P16" s="22"/>
      <c r="Q16" s="22"/>
      <c r="R16" s="22"/>
      <c r="S16" s="23"/>
      <c r="T16" s="22"/>
      <c r="U16" s="24"/>
    </row>
    <row r="17" spans="2:21" x14ac:dyDescent="0.15">
      <c r="B17" s="42" t="s">
        <v>39</v>
      </c>
      <c r="C17" s="40" t="s">
        <v>37</v>
      </c>
      <c r="D17" s="16">
        <v>176</v>
      </c>
      <c r="E17" s="17">
        <v>37</v>
      </c>
      <c r="F17" s="18">
        <v>23</v>
      </c>
      <c r="G17" s="18">
        <v>4</v>
      </c>
      <c r="H17" s="18">
        <v>24</v>
      </c>
      <c r="I17" s="18">
        <v>6</v>
      </c>
      <c r="J17" s="18">
        <v>3</v>
      </c>
      <c r="K17" s="18">
        <v>108</v>
      </c>
      <c r="L17" s="18">
        <v>2</v>
      </c>
      <c r="M17" s="18"/>
      <c r="N17" s="18"/>
      <c r="O17" s="18"/>
      <c r="P17" s="18"/>
      <c r="Q17" s="18"/>
      <c r="R17" s="18"/>
      <c r="S17" s="19"/>
      <c r="T17" s="18"/>
      <c r="U17" s="20"/>
    </row>
    <row r="18" spans="2:21" x14ac:dyDescent="0.15">
      <c r="B18" s="42"/>
      <c r="C18" s="41"/>
      <c r="D18" s="21"/>
      <c r="E18" s="25">
        <f t="shared" ref="E18:L18" si="5">IFERROR(E17/$D17*100,0)</f>
        <v>21.022727272727273</v>
      </c>
      <c r="F18" s="22">
        <f t="shared" si="5"/>
        <v>13.068181818181818</v>
      </c>
      <c r="G18" s="22">
        <f t="shared" si="5"/>
        <v>2.2727272727272729</v>
      </c>
      <c r="H18" s="22">
        <f t="shared" si="5"/>
        <v>13.636363636363635</v>
      </c>
      <c r="I18" s="22">
        <f t="shared" si="5"/>
        <v>3.4090909090909087</v>
      </c>
      <c r="J18" s="22">
        <f t="shared" si="5"/>
        <v>1.7045454545454544</v>
      </c>
      <c r="K18" s="22">
        <f t="shared" si="5"/>
        <v>61.363636363636367</v>
      </c>
      <c r="L18" s="22">
        <f t="shared" si="5"/>
        <v>1.1363636363636365</v>
      </c>
      <c r="M18" s="22"/>
      <c r="N18" s="22"/>
      <c r="O18" s="22"/>
      <c r="P18" s="22"/>
      <c r="Q18" s="22"/>
      <c r="R18" s="22"/>
      <c r="S18" s="23"/>
      <c r="T18" s="22"/>
      <c r="U18" s="24"/>
    </row>
    <row r="19" spans="2:21" x14ac:dyDescent="0.15">
      <c r="B19" s="42"/>
      <c r="C19" s="40" t="s">
        <v>102</v>
      </c>
      <c r="D19" s="16">
        <v>230</v>
      </c>
      <c r="E19" s="17">
        <v>73</v>
      </c>
      <c r="F19" s="18">
        <v>45</v>
      </c>
      <c r="G19" s="18">
        <v>1</v>
      </c>
      <c r="H19" s="18">
        <v>30</v>
      </c>
      <c r="I19" s="18">
        <v>8</v>
      </c>
      <c r="J19" s="18">
        <v>2</v>
      </c>
      <c r="K19" s="18">
        <v>116</v>
      </c>
      <c r="L19" s="18">
        <v>4</v>
      </c>
      <c r="M19" s="18"/>
      <c r="N19" s="18"/>
      <c r="O19" s="18"/>
      <c r="P19" s="18"/>
      <c r="Q19" s="18"/>
      <c r="R19" s="18"/>
      <c r="S19" s="19"/>
      <c r="T19" s="18"/>
      <c r="U19" s="20"/>
    </row>
    <row r="20" spans="2:21" x14ac:dyDescent="0.15">
      <c r="B20" s="42"/>
      <c r="C20" s="41"/>
      <c r="D20" s="21"/>
      <c r="E20" s="25">
        <f t="shared" ref="E20:L20" si="6">IFERROR(E19/$D19*100,0)</f>
        <v>31.739130434782609</v>
      </c>
      <c r="F20" s="22">
        <f t="shared" si="6"/>
        <v>19.565217391304348</v>
      </c>
      <c r="G20" s="22">
        <f t="shared" si="6"/>
        <v>0.43478260869565216</v>
      </c>
      <c r="H20" s="22">
        <f t="shared" si="6"/>
        <v>13.043478260869565</v>
      </c>
      <c r="I20" s="22">
        <f t="shared" si="6"/>
        <v>3.4782608695652173</v>
      </c>
      <c r="J20" s="22">
        <f t="shared" si="6"/>
        <v>0.86956521739130432</v>
      </c>
      <c r="K20" s="22">
        <f t="shared" si="6"/>
        <v>50.434782608695649</v>
      </c>
      <c r="L20" s="22">
        <f t="shared" si="6"/>
        <v>1.7391304347826086</v>
      </c>
      <c r="M20" s="22"/>
      <c r="N20" s="22"/>
      <c r="O20" s="22"/>
      <c r="P20" s="22"/>
      <c r="Q20" s="22"/>
      <c r="R20" s="22"/>
      <c r="S20" s="23"/>
      <c r="T20" s="22"/>
      <c r="U20" s="24"/>
    </row>
    <row r="21" spans="2:21" x14ac:dyDescent="0.15">
      <c r="B21" s="42"/>
      <c r="C21" s="40" t="s">
        <v>103</v>
      </c>
      <c r="D21" s="16">
        <v>336</v>
      </c>
      <c r="E21" s="32">
        <v>97</v>
      </c>
      <c r="F21" s="33">
        <v>75</v>
      </c>
      <c r="G21" s="18">
        <v>4</v>
      </c>
      <c r="H21" s="18">
        <v>47</v>
      </c>
      <c r="I21" s="18">
        <v>18</v>
      </c>
      <c r="J21" s="18">
        <v>7</v>
      </c>
      <c r="K21" s="33">
        <v>168</v>
      </c>
      <c r="L21" s="33">
        <v>12</v>
      </c>
      <c r="M21" s="18"/>
      <c r="N21" s="18"/>
      <c r="O21" s="18"/>
      <c r="P21" s="18"/>
      <c r="Q21" s="18"/>
      <c r="R21" s="18"/>
      <c r="S21" s="19"/>
      <c r="T21" s="18"/>
      <c r="U21" s="20"/>
    </row>
    <row r="22" spans="2:21" x14ac:dyDescent="0.15">
      <c r="B22" s="42"/>
      <c r="C22" s="41"/>
      <c r="D22" s="21"/>
      <c r="E22" s="25">
        <f t="shared" ref="E22:L22" si="7">IFERROR(E21/$D21*100,0)</f>
        <v>28.869047619047617</v>
      </c>
      <c r="F22" s="22">
        <f t="shared" si="7"/>
        <v>22.321428571428573</v>
      </c>
      <c r="G22" s="22">
        <f t="shared" si="7"/>
        <v>1.1904761904761905</v>
      </c>
      <c r="H22" s="22">
        <f t="shared" si="7"/>
        <v>13.988095238095239</v>
      </c>
      <c r="I22" s="22">
        <f t="shared" si="7"/>
        <v>5.3571428571428568</v>
      </c>
      <c r="J22" s="22">
        <f t="shared" si="7"/>
        <v>2.083333333333333</v>
      </c>
      <c r="K22" s="22">
        <f t="shared" si="7"/>
        <v>50</v>
      </c>
      <c r="L22" s="22">
        <f t="shared" si="7"/>
        <v>3.5714285714285712</v>
      </c>
      <c r="M22" s="22"/>
      <c r="N22" s="22"/>
      <c r="O22" s="22"/>
      <c r="P22" s="22"/>
      <c r="Q22" s="22"/>
      <c r="R22" s="22"/>
      <c r="S22" s="23"/>
      <c r="T22" s="22"/>
      <c r="U22" s="24"/>
    </row>
    <row r="23" spans="2:21" x14ac:dyDescent="0.15">
      <c r="B23" s="42"/>
      <c r="C23" s="40" t="s">
        <v>104</v>
      </c>
      <c r="D23" s="16">
        <v>459</v>
      </c>
      <c r="E23" s="32">
        <v>146</v>
      </c>
      <c r="F23" s="18">
        <v>121</v>
      </c>
      <c r="G23" s="18">
        <v>4</v>
      </c>
      <c r="H23" s="33">
        <v>52</v>
      </c>
      <c r="I23" s="18">
        <v>29</v>
      </c>
      <c r="J23" s="33">
        <v>13</v>
      </c>
      <c r="K23" s="33">
        <v>208</v>
      </c>
      <c r="L23" s="33">
        <v>20</v>
      </c>
      <c r="M23" s="18"/>
      <c r="N23" s="18"/>
      <c r="O23" s="18"/>
      <c r="P23" s="18"/>
      <c r="Q23" s="18"/>
      <c r="R23" s="18"/>
      <c r="S23" s="19"/>
      <c r="T23" s="18"/>
      <c r="U23" s="20"/>
    </row>
    <row r="24" spans="2:21" x14ac:dyDescent="0.15">
      <c r="B24" s="42"/>
      <c r="C24" s="41"/>
      <c r="D24" s="21"/>
      <c r="E24" s="25">
        <f t="shared" ref="E24:L24" si="8">IFERROR(E23/$D23*100,0)</f>
        <v>31.808278867102395</v>
      </c>
      <c r="F24" s="22">
        <f t="shared" si="8"/>
        <v>26.361655773420477</v>
      </c>
      <c r="G24" s="22">
        <f t="shared" si="8"/>
        <v>0.8714596949891068</v>
      </c>
      <c r="H24" s="22">
        <f t="shared" si="8"/>
        <v>11.328976034858387</v>
      </c>
      <c r="I24" s="22">
        <f t="shared" si="8"/>
        <v>6.318082788671024</v>
      </c>
      <c r="J24" s="22">
        <f t="shared" si="8"/>
        <v>2.8322440087145968</v>
      </c>
      <c r="K24" s="22">
        <f t="shared" si="8"/>
        <v>45.315904139433549</v>
      </c>
      <c r="L24" s="22">
        <f t="shared" si="8"/>
        <v>4.3572984749455337</v>
      </c>
      <c r="M24" s="22"/>
      <c r="N24" s="22"/>
      <c r="O24" s="22"/>
      <c r="P24" s="22"/>
      <c r="Q24" s="22"/>
      <c r="R24" s="22"/>
      <c r="S24" s="23"/>
      <c r="T24" s="22"/>
      <c r="U24" s="24"/>
    </row>
    <row r="25" spans="2:21" x14ac:dyDescent="0.15">
      <c r="B25" s="42"/>
      <c r="C25" s="40" t="s">
        <v>105</v>
      </c>
      <c r="D25" s="16">
        <v>512</v>
      </c>
      <c r="E25" s="32">
        <v>157</v>
      </c>
      <c r="F25" s="33">
        <v>140</v>
      </c>
      <c r="G25" s="33">
        <v>11</v>
      </c>
      <c r="H25" s="33">
        <v>76</v>
      </c>
      <c r="I25" s="18">
        <v>26</v>
      </c>
      <c r="J25" s="33">
        <v>13</v>
      </c>
      <c r="K25" s="33">
        <v>222</v>
      </c>
      <c r="L25" s="33">
        <v>54</v>
      </c>
      <c r="M25" s="18"/>
      <c r="N25" s="18"/>
      <c r="O25" s="18"/>
      <c r="P25" s="18"/>
      <c r="Q25" s="18"/>
      <c r="R25" s="18"/>
      <c r="S25" s="19"/>
      <c r="T25" s="18"/>
      <c r="U25" s="20"/>
    </row>
    <row r="26" spans="2:21" x14ac:dyDescent="0.15">
      <c r="B26" s="42"/>
      <c r="C26" s="41"/>
      <c r="D26" s="21"/>
      <c r="E26" s="25">
        <f t="shared" ref="E26:L26" si="9">IFERROR(E25/$D25*100,0)</f>
        <v>30.6640625</v>
      </c>
      <c r="F26" s="22">
        <f t="shared" si="9"/>
        <v>27.34375</v>
      </c>
      <c r="G26" s="22">
        <f t="shared" si="9"/>
        <v>2.1484375</v>
      </c>
      <c r="H26" s="22">
        <f t="shared" si="9"/>
        <v>14.84375</v>
      </c>
      <c r="I26" s="22">
        <f t="shared" si="9"/>
        <v>5.078125</v>
      </c>
      <c r="J26" s="22">
        <f t="shared" si="9"/>
        <v>2.5390625</v>
      </c>
      <c r="K26" s="22">
        <f t="shared" si="9"/>
        <v>43.359375</v>
      </c>
      <c r="L26" s="22">
        <f t="shared" si="9"/>
        <v>10.546875</v>
      </c>
      <c r="M26" s="22"/>
      <c r="N26" s="22"/>
      <c r="O26" s="22"/>
      <c r="P26" s="22"/>
      <c r="Q26" s="22"/>
      <c r="R26" s="22"/>
      <c r="S26" s="23"/>
      <c r="T26" s="22"/>
      <c r="U26" s="24"/>
    </row>
    <row r="27" spans="2:21" ht="9.75" customHeight="1" x14ac:dyDescent="0.15">
      <c r="B27" s="42"/>
      <c r="C27" s="40" t="s">
        <v>38</v>
      </c>
      <c r="D27" s="16">
        <v>793</v>
      </c>
      <c r="E27" s="32">
        <v>212</v>
      </c>
      <c r="F27" s="33">
        <v>224</v>
      </c>
      <c r="G27" s="18">
        <v>17</v>
      </c>
      <c r="H27" s="33">
        <v>89</v>
      </c>
      <c r="I27" s="33">
        <v>58</v>
      </c>
      <c r="J27" s="33">
        <v>34</v>
      </c>
      <c r="K27" s="33">
        <v>232</v>
      </c>
      <c r="L27" s="33">
        <v>216</v>
      </c>
      <c r="M27" s="18"/>
      <c r="N27" s="18"/>
      <c r="O27" s="18"/>
      <c r="P27" s="18"/>
      <c r="Q27" s="18"/>
      <c r="R27" s="18"/>
      <c r="S27" s="19"/>
      <c r="T27" s="18"/>
      <c r="U27" s="20"/>
    </row>
    <row r="28" spans="2:21" x14ac:dyDescent="0.15">
      <c r="B28" s="42"/>
      <c r="C28" s="41"/>
      <c r="D28" s="21"/>
      <c r="E28" s="25">
        <f t="shared" ref="E28:L28" si="10">IFERROR(E27/$D27*100,0)</f>
        <v>26.733921815889026</v>
      </c>
      <c r="F28" s="22">
        <f t="shared" si="10"/>
        <v>28.247162673392186</v>
      </c>
      <c r="G28" s="22">
        <f t="shared" si="10"/>
        <v>2.1437578814627996</v>
      </c>
      <c r="H28" s="22">
        <f t="shared" si="10"/>
        <v>11.223203026481714</v>
      </c>
      <c r="I28" s="22">
        <f t="shared" si="10"/>
        <v>7.3139974779319035</v>
      </c>
      <c r="J28" s="22">
        <f t="shared" si="10"/>
        <v>4.2875157629255991</v>
      </c>
      <c r="K28" s="22">
        <f t="shared" si="10"/>
        <v>29.255989911727614</v>
      </c>
      <c r="L28" s="22">
        <f t="shared" si="10"/>
        <v>27.238335435056747</v>
      </c>
      <c r="M28" s="22"/>
      <c r="N28" s="22"/>
      <c r="O28" s="22"/>
      <c r="P28" s="22"/>
      <c r="Q28" s="22"/>
      <c r="R28" s="22"/>
      <c r="S28" s="23"/>
      <c r="T28" s="22"/>
      <c r="U28" s="24"/>
    </row>
    <row r="29" spans="2:21" x14ac:dyDescent="0.15">
      <c r="B29" s="42"/>
      <c r="C29" s="40" t="s">
        <v>0</v>
      </c>
      <c r="D29" s="16">
        <v>27</v>
      </c>
      <c r="E29" s="17">
        <v>8</v>
      </c>
      <c r="F29" s="33">
        <v>8</v>
      </c>
      <c r="G29" s="18">
        <v>0</v>
      </c>
      <c r="H29" s="18">
        <v>2</v>
      </c>
      <c r="I29" s="18">
        <v>2</v>
      </c>
      <c r="J29" s="18">
        <v>1</v>
      </c>
      <c r="K29" s="33">
        <v>8</v>
      </c>
      <c r="L29" s="33">
        <v>8</v>
      </c>
      <c r="M29" s="18"/>
      <c r="N29" s="18"/>
      <c r="O29" s="18"/>
      <c r="P29" s="18"/>
      <c r="Q29" s="18"/>
      <c r="R29" s="18"/>
      <c r="S29" s="19"/>
      <c r="T29" s="18"/>
      <c r="U29" s="20"/>
    </row>
    <row r="30" spans="2:21" x14ac:dyDescent="0.15">
      <c r="B30" s="43"/>
      <c r="C30" s="41"/>
      <c r="D30" s="21"/>
      <c r="E30" s="25">
        <f t="shared" ref="E30:L30" si="11">IFERROR(E29/$D29*100,0)</f>
        <v>29.629629629629626</v>
      </c>
      <c r="F30" s="22">
        <f t="shared" si="11"/>
        <v>29.629629629629626</v>
      </c>
      <c r="G30" s="22">
        <f t="shared" si="11"/>
        <v>0</v>
      </c>
      <c r="H30" s="22">
        <f t="shared" si="11"/>
        <v>7.4074074074074066</v>
      </c>
      <c r="I30" s="22">
        <f t="shared" si="11"/>
        <v>7.4074074074074066</v>
      </c>
      <c r="J30" s="22">
        <f t="shared" si="11"/>
        <v>3.7037037037037033</v>
      </c>
      <c r="K30" s="22">
        <f t="shared" si="11"/>
        <v>29.629629629629626</v>
      </c>
      <c r="L30" s="22">
        <f t="shared" si="11"/>
        <v>29.629629629629626</v>
      </c>
      <c r="M30" s="22"/>
      <c r="N30" s="22"/>
      <c r="O30" s="22"/>
      <c r="P30" s="22"/>
      <c r="Q30" s="22"/>
      <c r="R30" s="22"/>
      <c r="S30" s="23"/>
      <c r="T30" s="22"/>
      <c r="U30" s="24"/>
    </row>
    <row r="31" spans="2:21" x14ac:dyDescent="0.15">
      <c r="B31" s="44" t="s">
        <v>24</v>
      </c>
      <c r="C31" s="40" t="s">
        <v>4</v>
      </c>
      <c r="D31" s="16">
        <v>303</v>
      </c>
      <c r="E31" s="32">
        <v>102</v>
      </c>
      <c r="F31" s="33">
        <v>57</v>
      </c>
      <c r="G31" s="33">
        <v>1</v>
      </c>
      <c r="H31" s="18">
        <v>27</v>
      </c>
      <c r="I31" s="33">
        <v>8</v>
      </c>
      <c r="J31" s="18">
        <v>8</v>
      </c>
      <c r="K31" s="33">
        <v>139</v>
      </c>
      <c r="L31" s="33">
        <v>36</v>
      </c>
      <c r="M31" s="18"/>
      <c r="N31" s="18"/>
      <c r="O31" s="18"/>
      <c r="P31" s="18"/>
      <c r="Q31" s="18"/>
      <c r="R31" s="18"/>
      <c r="S31" s="19"/>
      <c r="T31" s="18"/>
      <c r="U31" s="20"/>
    </row>
    <row r="32" spans="2:21" x14ac:dyDescent="0.15">
      <c r="B32" s="45"/>
      <c r="C32" s="41"/>
      <c r="D32" s="21"/>
      <c r="E32" s="25">
        <f t="shared" ref="E32:L32" si="12">IFERROR(E31/$D31*100,0)</f>
        <v>33.663366336633665</v>
      </c>
      <c r="F32" s="22">
        <f t="shared" si="12"/>
        <v>18.811881188118811</v>
      </c>
      <c r="G32" s="22">
        <f t="shared" si="12"/>
        <v>0.33003300330033003</v>
      </c>
      <c r="H32" s="22">
        <f t="shared" si="12"/>
        <v>8.9108910891089099</v>
      </c>
      <c r="I32" s="22">
        <f t="shared" si="12"/>
        <v>2.6402640264026402</v>
      </c>
      <c r="J32" s="22">
        <f t="shared" si="12"/>
        <v>2.6402640264026402</v>
      </c>
      <c r="K32" s="22">
        <f t="shared" si="12"/>
        <v>45.874587458745872</v>
      </c>
      <c r="L32" s="22">
        <f t="shared" si="12"/>
        <v>11.881188118811881</v>
      </c>
      <c r="M32" s="22"/>
      <c r="N32" s="22"/>
      <c r="O32" s="22"/>
      <c r="P32" s="22"/>
      <c r="Q32" s="22"/>
      <c r="R32" s="22"/>
      <c r="S32" s="23"/>
      <c r="T32" s="22"/>
      <c r="U32" s="24"/>
    </row>
    <row r="33" spans="2:21" x14ac:dyDescent="0.15">
      <c r="B33" s="45"/>
      <c r="C33" s="40" t="s">
        <v>5</v>
      </c>
      <c r="D33" s="16">
        <v>370</v>
      </c>
      <c r="E33" s="32">
        <v>87</v>
      </c>
      <c r="F33" s="33">
        <v>92</v>
      </c>
      <c r="G33" s="18">
        <v>7</v>
      </c>
      <c r="H33" s="33">
        <v>46</v>
      </c>
      <c r="I33" s="18">
        <v>24</v>
      </c>
      <c r="J33" s="18">
        <v>7</v>
      </c>
      <c r="K33" s="33">
        <v>173</v>
      </c>
      <c r="L33" s="33">
        <v>39</v>
      </c>
      <c r="M33" s="18"/>
      <c r="N33" s="18"/>
      <c r="O33" s="18"/>
      <c r="P33" s="18"/>
      <c r="Q33" s="18"/>
      <c r="R33" s="18"/>
      <c r="S33" s="19"/>
      <c r="T33" s="18"/>
      <c r="U33" s="20"/>
    </row>
    <row r="34" spans="2:21" x14ac:dyDescent="0.15">
      <c r="B34" s="45"/>
      <c r="C34" s="41"/>
      <c r="D34" s="21"/>
      <c r="E34" s="25">
        <f t="shared" ref="E34:L34" si="13">IFERROR(E33/$D33*100,0)</f>
        <v>23.513513513513516</v>
      </c>
      <c r="F34" s="22">
        <f t="shared" si="13"/>
        <v>24.864864864864867</v>
      </c>
      <c r="G34" s="22">
        <f t="shared" si="13"/>
        <v>1.8918918918918921</v>
      </c>
      <c r="H34" s="22">
        <f t="shared" si="13"/>
        <v>12.432432432432433</v>
      </c>
      <c r="I34" s="22">
        <f t="shared" si="13"/>
        <v>6.4864864864864868</v>
      </c>
      <c r="J34" s="22">
        <f t="shared" si="13"/>
        <v>1.8918918918918921</v>
      </c>
      <c r="K34" s="22">
        <f t="shared" si="13"/>
        <v>46.756756756756758</v>
      </c>
      <c r="L34" s="22">
        <f t="shared" si="13"/>
        <v>10.54054054054054</v>
      </c>
      <c r="M34" s="22"/>
      <c r="N34" s="22"/>
      <c r="O34" s="22"/>
      <c r="P34" s="22"/>
      <c r="Q34" s="22"/>
      <c r="R34" s="22"/>
      <c r="S34" s="23"/>
      <c r="T34" s="22"/>
      <c r="U34" s="24"/>
    </row>
    <row r="35" spans="2:21" x14ac:dyDescent="0.15">
      <c r="B35" s="45"/>
      <c r="C35" s="40" t="s">
        <v>6</v>
      </c>
      <c r="D35" s="16">
        <v>301</v>
      </c>
      <c r="E35" s="32">
        <v>62</v>
      </c>
      <c r="F35" s="33">
        <v>71</v>
      </c>
      <c r="G35" s="18">
        <v>5</v>
      </c>
      <c r="H35" s="33">
        <v>42</v>
      </c>
      <c r="I35" s="18">
        <v>13</v>
      </c>
      <c r="J35" s="18">
        <v>7</v>
      </c>
      <c r="K35" s="33">
        <v>137</v>
      </c>
      <c r="L35" s="33">
        <v>43</v>
      </c>
      <c r="M35" s="18"/>
      <c r="N35" s="18"/>
      <c r="O35" s="18"/>
      <c r="P35" s="18"/>
      <c r="Q35" s="18"/>
      <c r="R35" s="18"/>
      <c r="S35" s="19"/>
      <c r="T35" s="18"/>
      <c r="U35" s="20"/>
    </row>
    <row r="36" spans="2:21" x14ac:dyDescent="0.15">
      <c r="B36" s="45"/>
      <c r="C36" s="41"/>
      <c r="D36" s="21"/>
      <c r="E36" s="25">
        <f t="shared" ref="E36:L36" si="14">IFERROR(E35/$D35*100,0)</f>
        <v>20.598006644518271</v>
      </c>
      <c r="F36" s="22">
        <f t="shared" si="14"/>
        <v>23.588039867109632</v>
      </c>
      <c r="G36" s="22">
        <f t="shared" si="14"/>
        <v>1.6611295681063125</v>
      </c>
      <c r="H36" s="22">
        <f t="shared" si="14"/>
        <v>13.953488372093023</v>
      </c>
      <c r="I36" s="22">
        <f t="shared" si="14"/>
        <v>4.3189368770764114</v>
      </c>
      <c r="J36" s="22">
        <f t="shared" si="14"/>
        <v>2.3255813953488373</v>
      </c>
      <c r="K36" s="22">
        <f t="shared" si="14"/>
        <v>45.514950166112953</v>
      </c>
      <c r="L36" s="22">
        <f t="shared" si="14"/>
        <v>14.285714285714285</v>
      </c>
      <c r="M36" s="22"/>
      <c r="N36" s="22"/>
      <c r="O36" s="22"/>
      <c r="P36" s="22"/>
      <c r="Q36" s="22"/>
      <c r="R36" s="22"/>
      <c r="S36" s="23"/>
      <c r="T36" s="22"/>
      <c r="U36" s="24"/>
    </row>
    <row r="37" spans="2:21" x14ac:dyDescent="0.15">
      <c r="B37" s="45"/>
      <c r="C37" s="40" t="s">
        <v>7</v>
      </c>
      <c r="D37" s="16">
        <v>265</v>
      </c>
      <c r="E37" s="32">
        <v>88</v>
      </c>
      <c r="F37" s="33">
        <v>55</v>
      </c>
      <c r="G37" s="18">
        <v>2</v>
      </c>
      <c r="H37" s="33">
        <v>25</v>
      </c>
      <c r="I37" s="33">
        <v>12</v>
      </c>
      <c r="J37" s="18">
        <v>9</v>
      </c>
      <c r="K37" s="33">
        <v>115</v>
      </c>
      <c r="L37" s="33">
        <v>28</v>
      </c>
      <c r="M37" s="18"/>
      <c r="N37" s="18"/>
      <c r="O37" s="18"/>
      <c r="P37" s="18"/>
      <c r="Q37" s="18"/>
      <c r="R37" s="18"/>
      <c r="S37" s="19"/>
      <c r="T37" s="18"/>
      <c r="U37" s="20"/>
    </row>
    <row r="38" spans="2:21" x14ac:dyDescent="0.15">
      <c r="B38" s="45"/>
      <c r="C38" s="41"/>
      <c r="D38" s="21"/>
      <c r="E38" s="25">
        <f t="shared" ref="E38:L38" si="15">IFERROR(E37/$D37*100,0)</f>
        <v>33.20754716981132</v>
      </c>
      <c r="F38" s="22">
        <f t="shared" si="15"/>
        <v>20.754716981132077</v>
      </c>
      <c r="G38" s="22">
        <f t="shared" si="15"/>
        <v>0.75471698113207553</v>
      </c>
      <c r="H38" s="22">
        <f t="shared" si="15"/>
        <v>9.433962264150944</v>
      </c>
      <c r="I38" s="22">
        <f t="shared" si="15"/>
        <v>4.5283018867924527</v>
      </c>
      <c r="J38" s="22">
        <f t="shared" si="15"/>
        <v>3.3962264150943398</v>
      </c>
      <c r="K38" s="22">
        <f t="shared" si="15"/>
        <v>43.39622641509434</v>
      </c>
      <c r="L38" s="22">
        <f t="shared" si="15"/>
        <v>10.566037735849058</v>
      </c>
      <c r="M38" s="22"/>
      <c r="N38" s="22"/>
      <c r="O38" s="22"/>
      <c r="P38" s="22"/>
      <c r="Q38" s="22"/>
      <c r="R38" s="22"/>
      <c r="S38" s="23"/>
      <c r="T38" s="22"/>
      <c r="U38" s="24"/>
    </row>
    <row r="39" spans="2:21" x14ac:dyDescent="0.15">
      <c r="B39" s="45"/>
      <c r="C39" s="40" t="s">
        <v>8</v>
      </c>
      <c r="D39" s="16">
        <v>181</v>
      </c>
      <c r="E39" s="32">
        <v>45</v>
      </c>
      <c r="F39" s="33">
        <v>59</v>
      </c>
      <c r="G39" s="18">
        <v>1</v>
      </c>
      <c r="H39" s="33">
        <v>26</v>
      </c>
      <c r="I39" s="18">
        <v>17</v>
      </c>
      <c r="J39" s="33">
        <v>6</v>
      </c>
      <c r="K39" s="33">
        <v>78</v>
      </c>
      <c r="L39" s="33">
        <v>24</v>
      </c>
      <c r="M39" s="18"/>
      <c r="N39" s="18"/>
      <c r="O39" s="18"/>
      <c r="P39" s="18"/>
      <c r="Q39" s="18"/>
      <c r="R39" s="18"/>
      <c r="S39" s="19"/>
      <c r="T39" s="18"/>
      <c r="U39" s="20"/>
    </row>
    <row r="40" spans="2:21" x14ac:dyDescent="0.15">
      <c r="B40" s="45"/>
      <c r="C40" s="41"/>
      <c r="D40" s="21"/>
      <c r="E40" s="25">
        <f t="shared" ref="E40:L40" si="16">IFERROR(E39/$D39*100,0)</f>
        <v>24.861878453038674</v>
      </c>
      <c r="F40" s="22">
        <f t="shared" si="16"/>
        <v>32.596685082872931</v>
      </c>
      <c r="G40" s="22">
        <f t="shared" si="16"/>
        <v>0.55248618784530379</v>
      </c>
      <c r="H40" s="22">
        <f t="shared" si="16"/>
        <v>14.3646408839779</v>
      </c>
      <c r="I40" s="22">
        <f t="shared" si="16"/>
        <v>9.3922651933701662</v>
      </c>
      <c r="J40" s="22">
        <f t="shared" si="16"/>
        <v>3.3149171270718232</v>
      </c>
      <c r="K40" s="22">
        <f t="shared" si="16"/>
        <v>43.093922651933703</v>
      </c>
      <c r="L40" s="22">
        <f t="shared" si="16"/>
        <v>13.259668508287293</v>
      </c>
      <c r="M40" s="22"/>
      <c r="N40" s="22"/>
      <c r="O40" s="22"/>
      <c r="P40" s="22"/>
      <c r="Q40" s="22"/>
      <c r="R40" s="22"/>
      <c r="S40" s="23"/>
      <c r="T40" s="22"/>
      <c r="U40" s="24"/>
    </row>
    <row r="41" spans="2:21" x14ac:dyDescent="0.15">
      <c r="B41" s="45"/>
      <c r="C41" s="40" t="s">
        <v>9</v>
      </c>
      <c r="D41" s="16">
        <v>289</v>
      </c>
      <c r="E41" s="32">
        <v>91</v>
      </c>
      <c r="F41" s="18">
        <v>65</v>
      </c>
      <c r="G41" s="18">
        <v>3</v>
      </c>
      <c r="H41" s="33">
        <v>43</v>
      </c>
      <c r="I41" s="18">
        <v>18</v>
      </c>
      <c r="J41" s="33">
        <v>9</v>
      </c>
      <c r="K41" s="33">
        <v>111</v>
      </c>
      <c r="L41" s="33">
        <v>39</v>
      </c>
      <c r="M41" s="18"/>
      <c r="N41" s="18"/>
      <c r="O41" s="18"/>
      <c r="P41" s="18"/>
      <c r="Q41" s="18"/>
      <c r="R41" s="18"/>
      <c r="S41" s="19"/>
      <c r="T41" s="18"/>
      <c r="U41" s="20"/>
    </row>
    <row r="42" spans="2:21" x14ac:dyDescent="0.15">
      <c r="B42" s="45"/>
      <c r="C42" s="41"/>
      <c r="D42" s="21"/>
      <c r="E42" s="25">
        <f t="shared" ref="E42:L42" si="17">IFERROR(E41/$D41*100,0)</f>
        <v>31.487889273356402</v>
      </c>
      <c r="F42" s="22">
        <f t="shared" si="17"/>
        <v>22.491349480968857</v>
      </c>
      <c r="G42" s="22">
        <f t="shared" si="17"/>
        <v>1.0380622837370241</v>
      </c>
      <c r="H42" s="22">
        <f t="shared" si="17"/>
        <v>14.878892733564014</v>
      </c>
      <c r="I42" s="22">
        <f t="shared" si="17"/>
        <v>6.2283737024221448</v>
      </c>
      <c r="J42" s="22">
        <f t="shared" si="17"/>
        <v>3.1141868512110724</v>
      </c>
      <c r="K42" s="22">
        <f t="shared" si="17"/>
        <v>38.408304498269899</v>
      </c>
      <c r="L42" s="22">
        <f t="shared" si="17"/>
        <v>13.494809688581316</v>
      </c>
      <c r="M42" s="22"/>
      <c r="N42" s="22"/>
      <c r="O42" s="22"/>
      <c r="P42" s="22"/>
      <c r="Q42" s="22"/>
      <c r="R42" s="22"/>
      <c r="S42" s="23"/>
      <c r="T42" s="22"/>
      <c r="U42" s="24"/>
    </row>
    <row r="43" spans="2:21" x14ac:dyDescent="0.15">
      <c r="B43" s="45"/>
      <c r="C43" s="40" t="s">
        <v>10</v>
      </c>
      <c r="D43" s="16">
        <v>138</v>
      </c>
      <c r="E43" s="32">
        <v>36</v>
      </c>
      <c r="F43" s="18">
        <v>45</v>
      </c>
      <c r="G43" s="18">
        <v>5</v>
      </c>
      <c r="H43" s="18">
        <v>23</v>
      </c>
      <c r="I43" s="18">
        <v>7</v>
      </c>
      <c r="J43" s="18">
        <v>10</v>
      </c>
      <c r="K43" s="33">
        <v>55</v>
      </c>
      <c r="L43" s="33">
        <v>15</v>
      </c>
      <c r="M43" s="18"/>
      <c r="N43" s="18"/>
      <c r="O43" s="18"/>
      <c r="P43" s="18"/>
      <c r="Q43" s="18"/>
      <c r="R43" s="18"/>
      <c r="S43" s="19"/>
      <c r="T43" s="18"/>
      <c r="U43" s="20"/>
    </row>
    <row r="44" spans="2:21" x14ac:dyDescent="0.15">
      <c r="B44" s="45"/>
      <c r="C44" s="41"/>
      <c r="D44" s="21"/>
      <c r="E44" s="25">
        <f t="shared" ref="E44:L44" si="18">IFERROR(E43/$D43*100,0)</f>
        <v>26.086956521739129</v>
      </c>
      <c r="F44" s="22">
        <f t="shared" si="18"/>
        <v>32.608695652173914</v>
      </c>
      <c r="G44" s="22">
        <f t="shared" si="18"/>
        <v>3.6231884057971016</v>
      </c>
      <c r="H44" s="22">
        <f t="shared" si="18"/>
        <v>16.666666666666664</v>
      </c>
      <c r="I44" s="22">
        <f t="shared" si="18"/>
        <v>5.0724637681159424</v>
      </c>
      <c r="J44" s="22">
        <f t="shared" si="18"/>
        <v>7.2463768115942031</v>
      </c>
      <c r="K44" s="22">
        <f t="shared" si="18"/>
        <v>39.855072463768117</v>
      </c>
      <c r="L44" s="22">
        <f t="shared" si="18"/>
        <v>10.869565217391305</v>
      </c>
      <c r="M44" s="22"/>
      <c r="N44" s="22"/>
      <c r="O44" s="22"/>
      <c r="P44" s="22"/>
      <c r="Q44" s="22"/>
      <c r="R44" s="22"/>
      <c r="S44" s="23"/>
      <c r="T44" s="22"/>
      <c r="U44" s="24"/>
    </row>
    <row r="45" spans="2:21" x14ac:dyDescent="0.15">
      <c r="B45" s="45"/>
      <c r="C45" s="40" t="s">
        <v>11</v>
      </c>
      <c r="D45" s="16">
        <v>185</v>
      </c>
      <c r="E45" s="32">
        <v>70</v>
      </c>
      <c r="F45" s="33">
        <v>52</v>
      </c>
      <c r="G45" s="18">
        <v>7</v>
      </c>
      <c r="H45" s="33">
        <v>28</v>
      </c>
      <c r="I45" s="33">
        <v>9</v>
      </c>
      <c r="J45" s="33">
        <v>5</v>
      </c>
      <c r="K45" s="33">
        <v>56</v>
      </c>
      <c r="L45" s="33">
        <v>32</v>
      </c>
      <c r="M45" s="18"/>
      <c r="N45" s="18"/>
      <c r="O45" s="18"/>
      <c r="P45" s="18"/>
      <c r="Q45" s="18"/>
      <c r="R45" s="18"/>
      <c r="S45" s="19"/>
      <c r="T45" s="18"/>
      <c r="U45" s="20"/>
    </row>
    <row r="46" spans="2:21" x14ac:dyDescent="0.15">
      <c r="B46" s="45"/>
      <c r="C46" s="41"/>
      <c r="D46" s="21"/>
      <c r="E46" s="25">
        <f t="shared" ref="E46:L46" si="19">IFERROR(E45/$D45*100,0)</f>
        <v>37.837837837837839</v>
      </c>
      <c r="F46" s="22">
        <f t="shared" si="19"/>
        <v>28.108108108108109</v>
      </c>
      <c r="G46" s="22">
        <f t="shared" si="19"/>
        <v>3.7837837837837842</v>
      </c>
      <c r="H46" s="22">
        <f t="shared" si="19"/>
        <v>15.135135135135137</v>
      </c>
      <c r="I46" s="22">
        <f t="shared" si="19"/>
        <v>4.8648648648648649</v>
      </c>
      <c r="J46" s="22">
        <f t="shared" si="19"/>
        <v>2.7027027027027026</v>
      </c>
      <c r="K46" s="22">
        <f t="shared" si="19"/>
        <v>30.270270270270274</v>
      </c>
      <c r="L46" s="22">
        <f t="shared" si="19"/>
        <v>17.297297297297298</v>
      </c>
      <c r="M46" s="22"/>
      <c r="N46" s="22"/>
      <c r="O46" s="22"/>
      <c r="P46" s="22"/>
      <c r="Q46" s="22"/>
      <c r="R46" s="22"/>
      <c r="S46" s="23"/>
      <c r="T46" s="22"/>
      <c r="U46" s="24"/>
    </row>
    <row r="47" spans="2:21" x14ac:dyDescent="0.15">
      <c r="B47" s="45"/>
      <c r="C47" s="40" t="s">
        <v>12</v>
      </c>
      <c r="D47" s="16">
        <v>285</v>
      </c>
      <c r="E47" s="32">
        <v>85</v>
      </c>
      <c r="F47" s="33">
        <v>72</v>
      </c>
      <c r="G47" s="33">
        <v>6</v>
      </c>
      <c r="H47" s="33">
        <v>30</v>
      </c>
      <c r="I47" s="18">
        <v>18</v>
      </c>
      <c r="J47" s="33">
        <v>8</v>
      </c>
      <c r="K47" s="33">
        <v>123</v>
      </c>
      <c r="L47" s="33">
        <v>33</v>
      </c>
      <c r="M47" s="18"/>
      <c r="N47" s="18"/>
      <c r="O47" s="18"/>
      <c r="P47" s="18"/>
      <c r="Q47" s="18"/>
      <c r="R47" s="18"/>
      <c r="S47" s="19"/>
      <c r="T47" s="18"/>
      <c r="U47" s="20"/>
    </row>
    <row r="48" spans="2:21" x14ac:dyDescent="0.15">
      <c r="B48" s="45"/>
      <c r="C48" s="41"/>
      <c r="D48" s="21"/>
      <c r="E48" s="25">
        <f t="shared" ref="E48:L48" si="20">IFERROR(E47/$D47*100,0)</f>
        <v>29.82456140350877</v>
      </c>
      <c r="F48" s="22">
        <f t="shared" si="20"/>
        <v>25.263157894736842</v>
      </c>
      <c r="G48" s="22">
        <f t="shared" si="20"/>
        <v>2.1052631578947367</v>
      </c>
      <c r="H48" s="22">
        <f t="shared" si="20"/>
        <v>10.526315789473683</v>
      </c>
      <c r="I48" s="22">
        <f t="shared" si="20"/>
        <v>6.3157894736842106</v>
      </c>
      <c r="J48" s="22">
        <f t="shared" si="20"/>
        <v>2.807017543859649</v>
      </c>
      <c r="K48" s="22">
        <f t="shared" si="20"/>
        <v>43.15789473684211</v>
      </c>
      <c r="L48" s="22">
        <f t="shared" si="20"/>
        <v>11.578947368421053</v>
      </c>
      <c r="M48" s="22"/>
      <c r="N48" s="22"/>
      <c r="O48" s="22"/>
      <c r="P48" s="22"/>
      <c r="Q48" s="22"/>
      <c r="R48" s="22"/>
      <c r="S48" s="23"/>
      <c r="T48" s="22"/>
      <c r="U48" s="24"/>
    </row>
    <row r="49" spans="2:21" ht="9.75" customHeight="1" x14ac:dyDescent="0.15">
      <c r="B49" s="45"/>
      <c r="C49" s="40" t="s">
        <v>13</v>
      </c>
      <c r="D49" s="16">
        <v>191</v>
      </c>
      <c r="E49" s="32">
        <v>56</v>
      </c>
      <c r="F49" s="33">
        <v>62</v>
      </c>
      <c r="G49" s="33">
        <v>4</v>
      </c>
      <c r="H49" s="33">
        <v>27</v>
      </c>
      <c r="I49" s="33">
        <v>19</v>
      </c>
      <c r="J49" s="18">
        <v>3</v>
      </c>
      <c r="K49" s="33">
        <v>67</v>
      </c>
      <c r="L49" s="33">
        <v>19</v>
      </c>
      <c r="M49" s="18"/>
      <c r="N49" s="18"/>
      <c r="O49" s="18"/>
      <c r="P49" s="18"/>
      <c r="Q49" s="18"/>
      <c r="R49" s="18"/>
      <c r="S49" s="19"/>
      <c r="T49" s="18"/>
      <c r="U49" s="20"/>
    </row>
    <row r="50" spans="2:21" x14ac:dyDescent="0.15">
      <c r="B50" s="45"/>
      <c r="C50" s="41"/>
      <c r="D50" s="21"/>
      <c r="E50" s="25">
        <f t="shared" ref="E50:L50" si="21">IFERROR(E49/$D49*100,0)</f>
        <v>29.319371727748688</v>
      </c>
      <c r="F50" s="22">
        <f t="shared" si="21"/>
        <v>32.460732984293195</v>
      </c>
      <c r="G50" s="22">
        <f t="shared" si="21"/>
        <v>2.0942408376963351</v>
      </c>
      <c r="H50" s="22">
        <f t="shared" si="21"/>
        <v>14.136125654450263</v>
      </c>
      <c r="I50" s="22">
        <f t="shared" si="21"/>
        <v>9.9476439790575917</v>
      </c>
      <c r="J50" s="22">
        <f t="shared" si="21"/>
        <v>1.5706806282722512</v>
      </c>
      <c r="K50" s="22">
        <f t="shared" si="21"/>
        <v>35.078534031413611</v>
      </c>
      <c r="L50" s="22">
        <f t="shared" si="21"/>
        <v>9.9476439790575917</v>
      </c>
      <c r="M50" s="22"/>
      <c r="N50" s="22"/>
      <c r="O50" s="22"/>
      <c r="P50" s="22"/>
      <c r="Q50" s="22"/>
      <c r="R50" s="22"/>
      <c r="S50" s="23"/>
      <c r="T50" s="22"/>
      <c r="U50" s="24"/>
    </row>
    <row r="51" spans="2:21" x14ac:dyDescent="0.15">
      <c r="B51" s="45"/>
      <c r="C51" s="40" t="s">
        <v>0</v>
      </c>
      <c r="D51" s="16">
        <v>25</v>
      </c>
      <c r="E51" s="17">
        <v>8</v>
      </c>
      <c r="F51" s="33">
        <v>6</v>
      </c>
      <c r="G51" s="18">
        <v>0</v>
      </c>
      <c r="H51" s="18">
        <v>3</v>
      </c>
      <c r="I51" s="18">
        <v>2</v>
      </c>
      <c r="J51" s="18">
        <v>1</v>
      </c>
      <c r="K51" s="33">
        <v>8</v>
      </c>
      <c r="L51" s="33">
        <v>8</v>
      </c>
      <c r="M51" s="18"/>
      <c r="N51" s="18"/>
      <c r="O51" s="18"/>
      <c r="P51" s="18"/>
      <c r="Q51" s="18"/>
      <c r="R51" s="18"/>
      <c r="S51" s="19"/>
      <c r="T51" s="18"/>
      <c r="U51" s="20"/>
    </row>
    <row r="52" spans="2:21" x14ac:dyDescent="0.15">
      <c r="B52" s="46"/>
      <c r="C52" s="41"/>
      <c r="D52" s="21"/>
      <c r="E52" s="25">
        <f t="shared" ref="E52:L52" si="22">IFERROR(E51/$D51*100,0)</f>
        <v>32</v>
      </c>
      <c r="F52" s="22">
        <f t="shared" si="22"/>
        <v>24</v>
      </c>
      <c r="G52" s="22">
        <f t="shared" si="22"/>
        <v>0</v>
      </c>
      <c r="H52" s="22">
        <f t="shared" si="22"/>
        <v>12</v>
      </c>
      <c r="I52" s="22">
        <f t="shared" si="22"/>
        <v>8</v>
      </c>
      <c r="J52" s="22">
        <f t="shared" si="22"/>
        <v>4</v>
      </c>
      <c r="K52" s="22">
        <f t="shared" si="22"/>
        <v>32</v>
      </c>
      <c r="L52" s="22">
        <f t="shared" si="22"/>
        <v>32</v>
      </c>
      <c r="M52" s="22"/>
      <c r="N52" s="22"/>
      <c r="O52" s="22"/>
      <c r="P52" s="22"/>
      <c r="Q52" s="22"/>
      <c r="R52" s="22"/>
      <c r="S52" s="23"/>
      <c r="T52" s="22"/>
      <c r="U52" s="24"/>
    </row>
    <row r="53" spans="2:21" x14ac:dyDescent="0.15">
      <c r="B53" s="44" t="s">
        <v>25</v>
      </c>
      <c r="C53" s="40" t="s">
        <v>14</v>
      </c>
      <c r="D53" s="16">
        <v>730</v>
      </c>
      <c r="E53" s="32">
        <v>219</v>
      </c>
      <c r="F53" s="33">
        <v>163</v>
      </c>
      <c r="G53" s="18">
        <v>11</v>
      </c>
      <c r="H53" s="33">
        <v>108</v>
      </c>
      <c r="I53" s="33">
        <v>28</v>
      </c>
      <c r="J53" s="33">
        <v>24</v>
      </c>
      <c r="K53" s="33">
        <v>345</v>
      </c>
      <c r="L53" s="33">
        <v>31</v>
      </c>
      <c r="M53" s="18"/>
      <c r="N53" s="18"/>
      <c r="O53" s="18"/>
      <c r="P53" s="18"/>
      <c r="Q53" s="18"/>
      <c r="R53" s="18"/>
      <c r="S53" s="19"/>
      <c r="T53" s="18"/>
      <c r="U53" s="20"/>
    </row>
    <row r="54" spans="2:21" x14ac:dyDescent="0.15">
      <c r="B54" s="45"/>
      <c r="C54" s="41"/>
      <c r="D54" s="21"/>
      <c r="E54" s="25">
        <f t="shared" ref="E54:L54" si="23">IFERROR(E53/$D53*100,0)</f>
        <v>30</v>
      </c>
      <c r="F54" s="22">
        <f t="shared" si="23"/>
        <v>22.328767123287673</v>
      </c>
      <c r="G54" s="22">
        <f t="shared" si="23"/>
        <v>1.5068493150684932</v>
      </c>
      <c r="H54" s="22">
        <f t="shared" si="23"/>
        <v>14.794520547945206</v>
      </c>
      <c r="I54" s="22">
        <f t="shared" si="23"/>
        <v>3.8356164383561646</v>
      </c>
      <c r="J54" s="22">
        <f t="shared" si="23"/>
        <v>3.2876712328767121</v>
      </c>
      <c r="K54" s="22">
        <f t="shared" si="23"/>
        <v>47.260273972602739</v>
      </c>
      <c r="L54" s="22">
        <f t="shared" si="23"/>
        <v>4.2465753424657535</v>
      </c>
      <c r="M54" s="22"/>
      <c r="N54" s="22"/>
      <c r="O54" s="22"/>
      <c r="P54" s="22"/>
      <c r="Q54" s="22"/>
      <c r="R54" s="22"/>
      <c r="S54" s="23"/>
      <c r="T54" s="22"/>
      <c r="U54" s="24"/>
    </row>
    <row r="55" spans="2:21" x14ac:dyDescent="0.15">
      <c r="B55" s="45"/>
      <c r="C55" s="40" t="s">
        <v>15</v>
      </c>
      <c r="D55" s="16">
        <v>82</v>
      </c>
      <c r="E55" s="17">
        <v>27</v>
      </c>
      <c r="F55" s="18">
        <v>23</v>
      </c>
      <c r="G55" s="18">
        <v>1</v>
      </c>
      <c r="H55" s="33">
        <v>6</v>
      </c>
      <c r="I55" s="18">
        <v>7</v>
      </c>
      <c r="J55" s="18">
        <v>2</v>
      </c>
      <c r="K55" s="33">
        <v>39</v>
      </c>
      <c r="L55" s="33">
        <v>3</v>
      </c>
      <c r="M55" s="18"/>
      <c r="N55" s="18"/>
      <c r="O55" s="18"/>
      <c r="P55" s="18"/>
      <c r="Q55" s="18"/>
      <c r="R55" s="18"/>
      <c r="S55" s="19"/>
      <c r="T55" s="18"/>
      <c r="U55" s="20"/>
    </row>
    <row r="56" spans="2:21" x14ac:dyDescent="0.15">
      <c r="B56" s="45"/>
      <c r="C56" s="41"/>
      <c r="D56" s="21"/>
      <c r="E56" s="25">
        <f t="shared" ref="E56:L56" si="24">IFERROR(E55/$D55*100,0)</f>
        <v>32.926829268292686</v>
      </c>
      <c r="F56" s="22">
        <f t="shared" si="24"/>
        <v>28.04878048780488</v>
      </c>
      <c r="G56" s="22">
        <f t="shared" si="24"/>
        <v>1.2195121951219512</v>
      </c>
      <c r="H56" s="22">
        <f t="shared" si="24"/>
        <v>7.3170731707317067</v>
      </c>
      <c r="I56" s="22">
        <f t="shared" si="24"/>
        <v>8.536585365853659</v>
      </c>
      <c r="J56" s="22">
        <f t="shared" si="24"/>
        <v>2.4390243902439024</v>
      </c>
      <c r="K56" s="22">
        <f t="shared" si="24"/>
        <v>47.560975609756099</v>
      </c>
      <c r="L56" s="22">
        <f t="shared" si="24"/>
        <v>3.6585365853658534</v>
      </c>
      <c r="M56" s="22"/>
      <c r="N56" s="22"/>
      <c r="O56" s="22"/>
      <c r="P56" s="22"/>
      <c r="Q56" s="22"/>
      <c r="R56" s="22"/>
      <c r="S56" s="23"/>
      <c r="T56" s="22"/>
      <c r="U56" s="24"/>
    </row>
    <row r="57" spans="2:21" x14ac:dyDescent="0.15">
      <c r="B57" s="45"/>
      <c r="C57" s="40" t="s">
        <v>16</v>
      </c>
      <c r="D57" s="16">
        <v>134</v>
      </c>
      <c r="E57" s="32">
        <v>48</v>
      </c>
      <c r="F57" s="33">
        <v>39</v>
      </c>
      <c r="G57" s="18">
        <v>3</v>
      </c>
      <c r="H57" s="33">
        <v>30</v>
      </c>
      <c r="I57" s="18">
        <v>10</v>
      </c>
      <c r="J57" s="33">
        <v>5</v>
      </c>
      <c r="K57" s="33">
        <v>38</v>
      </c>
      <c r="L57" s="33">
        <v>22</v>
      </c>
      <c r="M57" s="18"/>
      <c r="N57" s="18"/>
      <c r="O57" s="18"/>
      <c r="P57" s="18"/>
      <c r="Q57" s="18"/>
      <c r="R57" s="18"/>
      <c r="S57" s="19"/>
      <c r="T57" s="18"/>
      <c r="U57" s="20"/>
    </row>
    <row r="58" spans="2:21" x14ac:dyDescent="0.15">
      <c r="B58" s="45"/>
      <c r="C58" s="41"/>
      <c r="D58" s="21"/>
      <c r="E58" s="25">
        <f t="shared" ref="E58:L58" si="25">IFERROR(E57/$D57*100,0)</f>
        <v>35.820895522388057</v>
      </c>
      <c r="F58" s="22">
        <f t="shared" si="25"/>
        <v>29.1044776119403</v>
      </c>
      <c r="G58" s="22">
        <f t="shared" si="25"/>
        <v>2.2388059701492535</v>
      </c>
      <c r="H58" s="22">
        <f t="shared" si="25"/>
        <v>22.388059701492537</v>
      </c>
      <c r="I58" s="22">
        <f t="shared" si="25"/>
        <v>7.4626865671641784</v>
      </c>
      <c r="J58" s="22">
        <f t="shared" si="25"/>
        <v>3.7313432835820892</v>
      </c>
      <c r="K58" s="22">
        <f t="shared" si="25"/>
        <v>28.35820895522388</v>
      </c>
      <c r="L58" s="22">
        <f t="shared" si="25"/>
        <v>16.417910447761194</v>
      </c>
      <c r="M58" s="22"/>
      <c r="N58" s="22"/>
      <c r="O58" s="22"/>
      <c r="P58" s="22"/>
      <c r="Q58" s="22"/>
      <c r="R58" s="22"/>
      <c r="S58" s="23"/>
      <c r="T58" s="22"/>
      <c r="U58" s="24"/>
    </row>
    <row r="59" spans="2:21" x14ac:dyDescent="0.15">
      <c r="B59" s="45"/>
      <c r="C59" s="40" t="s">
        <v>17</v>
      </c>
      <c r="D59" s="16">
        <v>396</v>
      </c>
      <c r="E59" s="32">
        <v>121</v>
      </c>
      <c r="F59" s="33">
        <v>100</v>
      </c>
      <c r="G59" s="18">
        <v>5</v>
      </c>
      <c r="H59" s="33">
        <v>41</v>
      </c>
      <c r="I59" s="18">
        <v>24</v>
      </c>
      <c r="J59" s="18">
        <v>3</v>
      </c>
      <c r="K59" s="33">
        <v>175</v>
      </c>
      <c r="L59" s="33">
        <v>39</v>
      </c>
      <c r="M59" s="18"/>
      <c r="N59" s="18"/>
      <c r="O59" s="18"/>
      <c r="P59" s="18"/>
      <c r="Q59" s="18"/>
      <c r="R59" s="18"/>
      <c r="S59" s="19"/>
      <c r="T59" s="18"/>
      <c r="U59" s="20"/>
    </row>
    <row r="60" spans="2:21" x14ac:dyDescent="0.15">
      <c r="B60" s="45"/>
      <c r="C60" s="41"/>
      <c r="D60" s="21"/>
      <c r="E60" s="25">
        <f t="shared" ref="E60:L60" si="26">IFERROR(E59/$D59*100,0)</f>
        <v>30.555555555555557</v>
      </c>
      <c r="F60" s="22">
        <f t="shared" si="26"/>
        <v>25.252525252525253</v>
      </c>
      <c r="G60" s="22">
        <f t="shared" si="26"/>
        <v>1.2626262626262625</v>
      </c>
      <c r="H60" s="22">
        <f t="shared" si="26"/>
        <v>10.353535353535353</v>
      </c>
      <c r="I60" s="22">
        <f t="shared" si="26"/>
        <v>6.0606060606060606</v>
      </c>
      <c r="J60" s="22">
        <f t="shared" si="26"/>
        <v>0.75757575757575757</v>
      </c>
      <c r="K60" s="22">
        <f t="shared" si="26"/>
        <v>44.19191919191919</v>
      </c>
      <c r="L60" s="22">
        <f t="shared" si="26"/>
        <v>9.8484848484848477</v>
      </c>
      <c r="M60" s="22"/>
      <c r="N60" s="22"/>
      <c r="O60" s="22"/>
      <c r="P60" s="22"/>
      <c r="Q60" s="22"/>
      <c r="R60" s="22"/>
      <c r="S60" s="23"/>
      <c r="T60" s="22"/>
      <c r="U60" s="24"/>
    </row>
    <row r="61" spans="2:21" x14ac:dyDescent="0.15">
      <c r="B61" s="45"/>
      <c r="C61" s="40" t="s">
        <v>18</v>
      </c>
      <c r="D61" s="16">
        <v>403</v>
      </c>
      <c r="E61" s="32">
        <v>109</v>
      </c>
      <c r="F61" s="33">
        <v>116</v>
      </c>
      <c r="G61" s="33">
        <v>2</v>
      </c>
      <c r="H61" s="33">
        <v>49</v>
      </c>
      <c r="I61" s="18">
        <v>15</v>
      </c>
      <c r="J61" s="33">
        <v>14</v>
      </c>
      <c r="K61" s="33">
        <v>161</v>
      </c>
      <c r="L61" s="33">
        <v>67</v>
      </c>
      <c r="M61" s="18"/>
      <c r="N61" s="18"/>
      <c r="O61" s="18"/>
      <c r="P61" s="18"/>
      <c r="Q61" s="18"/>
      <c r="R61" s="18"/>
      <c r="S61" s="19"/>
      <c r="T61" s="18"/>
      <c r="U61" s="20"/>
    </row>
    <row r="62" spans="2:21" x14ac:dyDescent="0.15">
      <c r="B62" s="45"/>
      <c r="C62" s="41"/>
      <c r="D62" s="21"/>
      <c r="E62" s="25">
        <f t="shared" ref="E62:L62" si="27">IFERROR(E61/$D61*100,0)</f>
        <v>27.04714640198511</v>
      </c>
      <c r="F62" s="22">
        <f t="shared" si="27"/>
        <v>28.784119106699752</v>
      </c>
      <c r="G62" s="22">
        <f t="shared" si="27"/>
        <v>0.49627791563275436</v>
      </c>
      <c r="H62" s="22">
        <f t="shared" si="27"/>
        <v>12.158808933002481</v>
      </c>
      <c r="I62" s="22">
        <f t="shared" si="27"/>
        <v>3.7220843672456572</v>
      </c>
      <c r="J62" s="22">
        <f t="shared" si="27"/>
        <v>3.4739454094292808</v>
      </c>
      <c r="K62" s="22">
        <f t="shared" si="27"/>
        <v>39.950372208436725</v>
      </c>
      <c r="L62" s="22">
        <f t="shared" si="27"/>
        <v>16.625310173697269</v>
      </c>
      <c r="M62" s="22"/>
      <c r="N62" s="22"/>
      <c r="O62" s="22"/>
      <c r="P62" s="22"/>
      <c r="Q62" s="22"/>
      <c r="R62" s="22"/>
      <c r="S62" s="23"/>
      <c r="T62" s="22"/>
      <c r="U62" s="24"/>
    </row>
    <row r="63" spans="2:21" x14ac:dyDescent="0.15">
      <c r="B63" s="45"/>
      <c r="C63" s="40" t="s">
        <v>19</v>
      </c>
      <c r="D63" s="16">
        <v>47</v>
      </c>
      <c r="E63" s="17">
        <v>12</v>
      </c>
      <c r="F63" s="18">
        <v>6</v>
      </c>
      <c r="G63" s="18">
        <v>1</v>
      </c>
      <c r="H63" s="18">
        <v>8</v>
      </c>
      <c r="I63" s="18">
        <v>3</v>
      </c>
      <c r="J63" s="18">
        <v>3</v>
      </c>
      <c r="K63" s="18">
        <v>25</v>
      </c>
      <c r="L63" s="18">
        <v>1</v>
      </c>
      <c r="M63" s="18"/>
      <c r="N63" s="18"/>
      <c r="O63" s="18"/>
      <c r="P63" s="18"/>
      <c r="Q63" s="18"/>
      <c r="R63" s="18"/>
      <c r="S63" s="19"/>
      <c r="T63" s="18"/>
      <c r="U63" s="20"/>
    </row>
    <row r="64" spans="2:21" x14ac:dyDescent="0.15">
      <c r="B64" s="45"/>
      <c r="C64" s="41"/>
      <c r="D64" s="21"/>
      <c r="E64" s="25">
        <f t="shared" ref="E64:L64" si="28">IFERROR(E63/$D63*100,0)</f>
        <v>25.531914893617021</v>
      </c>
      <c r="F64" s="22">
        <f t="shared" si="28"/>
        <v>12.76595744680851</v>
      </c>
      <c r="G64" s="22">
        <f t="shared" si="28"/>
        <v>2.1276595744680851</v>
      </c>
      <c r="H64" s="22">
        <f t="shared" si="28"/>
        <v>17.021276595744681</v>
      </c>
      <c r="I64" s="22">
        <f t="shared" si="28"/>
        <v>6.3829787234042552</v>
      </c>
      <c r="J64" s="22">
        <f t="shared" si="28"/>
        <v>6.3829787234042552</v>
      </c>
      <c r="K64" s="22">
        <f t="shared" si="28"/>
        <v>53.191489361702125</v>
      </c>
      <c r="L64" s="22">
        <f t="shared" si="28"/>
        <v>2.1276595744680851</v>
      </c>
      <c r="M64" s="22"/>
      <c r="N64" s="22"/>
      <c r="O64" s="22"/>
      <c r="P64" s="22"/>
      <c r="Q64" s="22"/>
      <c r="R64" s="22"/>
      <c r="S64" s="23"/>
      <c r="T64" s="22"/>
      <c r="U64" s="24"/>
    </row>
    <row r="65" spans="2:21" x14ac:dyDescent="0.15">
      <c r="B65" s="45"/>
      <c r="C65" s="40" t="s">
        <v>20</v>
      </c>
      <c r="D65" s="16">
        <v>591</v>
      </c>
      <c r="E65" s="32">
        <v>152</v>
      </c>
      <c r="F65" s="33">
        <v>158</v>
      </c>
      <c r="G65" s="33">
        <v>16</v>
      </c>
      <c r="H65" s="33">
        <v>65</v>
      </c>
      <c r="I65" s="33">
        <v>53</v>
      </c>
      <c r="J65" s="33">
        <v>18</v>
      </c>
      <c r="K65" s="33">
        <v>212</v>
      </c>
      <c r="L65" s="33">
        <v>125</v>
      </c>
      <c r="M65" s="18"/>
      <c r="N65" s="18"/>
      <c r="O65" s="18"/>
      <c r="P65" s="18"/>
      <c r="Q65" s="18"/>
      <c r="R65" s="18"/>
      <c r="S65" s="19"/>
      <c r="T65" s="18"/>
      <c r="U65" s="20"/>
    </row>
    <row r="66" spans="2:21" x14ac:dyDescent="0.15">
      <c r="B66" s="45"/>
      <c r="C66" s="41"/>
      <c r="D66" s="21"/>
      <c r="E66" s="25">
        <f t="shared" ref="E66:L66" si="29">IFERROR(E65/$D65*100,0)</f>
        <v>25.719120135363788</v>
      </c>
      <c r="F66" s="22">
        <f t="shared" si="29"/>
        <v>26.734348561759731</v>
      </c>
      <c r="G66" s="22">
        <f t="shared" si="29"/>
        <v>2.7072758037225042</v>
      </c>
      <c r="H66" s="22">
        <f t="shared" si="29"/>
        <v>10.998307952622675</v>
      </c>
      <c r="I66" s="22">
        <f t="shared" si="29"/>
        <v>8.9678510998307956</v>
      </c>
      <c r="J66" s="22">
        <f t="shared" si="29"/>
        <v>3.0456852791878175</v>
      </c>
      <c r="K66" s="22">
        <f t="shared" si="29"/>
        <v>35.871404399323183</v>
      </c>
      <c r="L66" s="22">
        <f t="shared" si="29"/>
        <v>21.150592216582066</v>
      </c>
      <c r="M66" s="22"/>
      <c r="N66" s="22"/>
      <c r="O66" s="22"/>
      <c r="P66" s="22"/>
      <c r="Q66" s="22"/>
      <c r="R66" s="22"/>
      <c r="S66" s="23"/>
      <c r="T66" s="22"/>
      <c r="U66" s="24"/>
    </row>
    <row r="67" spans="2:21" x14ac:dyDescent="0.15">
      <c r="B67" s="45"/>
      <c r="C67" s="40" t="s">
        <v>21</v>
      </c>
      <c r="D67" s="16">
        <v>109</v>
      </c>
      <c r="E67" s="17">
        <v>31</v>
      </c>
      <c r="F67" s="18">
        <v>22</v>
      </c>
      <c r="G67" s="18">
        <v>2</v>
      </c>
      <c r="H67" s="18">
        <v>10</v>
      </c>
      <c r="I67" s="33">
        <v>4</v>
      </c>
      <c r="J67" s="18">
        <v>3</v>
      </c>
      <c r="K67" s="33">
        <v>54</v>
      </c>
      <c r="L67" s="33">
        <v>15</v>
      </c>
      <c r="M67" s="18"/>
      <c r="N67" s="18"/>
      <c r="O67" s="18"/>
      <c r="P67" s="18"/>
      <c r="Q67" s="18"/>
      <c r="R67" s="18"/>
      <c r="S67" s="19"/>
      <c r="T67" s="18"/>
      <c r="U67" s="20"/>
    </row>
    <row r="68" spans="2:21" x14ac:dyDescent="0.15">
      <c r="B68" s="45"/>
      <c r="C68" s="41"/>
      <c r="D68" s="21"/>
      <c r="E68" s="25">
        <f t="shared" ref="E68:L68" si="30">IFERROR(E67/$D67*100,0)</f>
        <v>28.440366972477065</v>
      </c>
      <c r="F68" s="22">
        <f t="shared" si="30"/>
        <v>20.183486238532112</v>
      </c>
      <c r="G68" s="22">
        <f t="shared" si="30"/>
        <v>1.834862385321101</v>
      </c>
      <c r="H68" s="22">
        <f t="shared" si="30"/>
        <v>9.1743119266055047</v>
      </c>
      <c r="I68" s="22">
        <f t="shared" si="30"/>
        <v>3.669724770642202</v>
      </c>
      <c r="J68" s="22">
        <f t="shared" si="30"/>
        <v>2.7522935779816518</v>
      </c>
      <c r="K68" s="22">
        <f t="shared" si="30"/>
        <v>49.541284403669728</v>
      </c>
      <c r="L68" s="22">
        <f t="shared" si="30"/>
        <v>13.761467889908257</v>
      </c>
      <c r="M68" s="22"/>
      <c r="N68" s="22"/>
      <c r="O68" s="22"/>
      <c r="P68" s="22"/>
      <c r="Q68" s="22"/>
      <c r="R68" s="22"/>
      <c r="S68" s="23"/>
      <c r="T68" s="22"/>
      <c r="U68" s="24"/>
    </row>
    <row r="69" spans="2:21" ht="9.75" customHeight="1" x14ac:dyDescent="0.15">
      <c r="B69" s="45"/>
      <c r="C69" s="40" t="s">
        <v>0</v>
      </c>
      <c r="D69" s="16">
        <v>41</v>
      </c>
      <c r="E69" s="17">
        <v>11</v>
      </c>
      <c r="F69" s="33">
        <v>9</v>
      </c>
      <c r="G69" s="18">
        <v>0</v>
      </c>
      <c r="H69" s="18">
        <v>3</v>
      </c>
      <c r="I69" s="18">
        <v>3</v>
      </c>
      <c r="J69" s="18">
        <v>1</v>
      </c>
      <c r="K69" s="33">
        <v>13</v>
      </c>
      <c r="L69" s="33">
        <v>13</v>
      </c>
      <c r="M69" s="18"/>
      <c r="N69" s="18"/>
      <c r="O69" s="18"/>
      <c r="P69" s="18"/>
      <c r="Q69" s="18"/>
      <c r="R69" s="18"/>
      <c r="S69" s="19"/>
      <c r="T69" s="18"/>
      <c r="U69" s="20"/>
    </row>
    <row r="70" spans="2:21" x14ac:dyDescent="0.15">
      <c r="B70" s="46"/>
      <c r="C70" s="41"/>
      <c r="D70" s="21"/>
      <c r="E70" s="25">
        <f t="shared" ref="E70:L70" si="31">IFERROR(E69/$D69*100,0)</f>
        <v>26.829268292682929</v>
      </c>
      <c r="F70" s="22">
        <f t="shared" si="31"/>
        <v>21.951219512195124</v>
      </c>
      <c r="G70" s="22">
        <f t="shared" si="31"/>
        <v>0</v>
      </c>
      <c r="H70" s="22">
        <f t="shared" si="31"/>
        <v>7.3170731707317067</v>
      </c>
      <c r="I70" s="22">
        <f t="shared" si="31"/>
        <v>7.3170731707317067</v>
      </c>
      <c r="J70" s="22">
        <f t="shared" si="31"/>
        <v>2.4390243902439024</v>
      </c>
      <c r="K70" s="22">
        <f t="shared" si="31"/>
        <v>31.707317073170731</v>
      </c>
      <c r="L70" s="22">
        <f t="shared" si="31"/>
        <v>31.707317073170731</v>
      </c>
      <c r="M70" s="22"/>
      <c r="N70" s="22"/>
      <c r="O70" s="22"/>
      <c r="P70" s="22"/>
      <c r="Q70" s="22"/>
      <c r="R70" s="22"/>
      <c r="S70" s="23"/>
      <c r="T70" s="22"/>
      <c r="U70" s="24"/>
    </row>
    <row r="71" spans="2:21" x14ac:dyDescent="0.15">
      <c r="B71" s="37" t="s">
        <v>26</v>
      </c>
      <c r="C71" s="40" t="s">
        <v>27</v>
      </c>
      <c r="D71" s="16">
        <v>1531</v>
      </c>
      <c r="E71" s="32">
        <v>472</v>
      </c>
      <c r="F71" s="33">
        <v>459</v>
      </c>
      <c r="G71" s="33">
        <v>23</v>
      </c>
      <c r="H71" s="33">
        <v>224</v>
      </c>
      <c r="I71" s="33">
        <v>103</v>
      </c>
      <c r="J71" s="33">
        <v>52</v>
      </c>
      <c r="K71" s="33">
        <v>594</v>
      </c>
      <c r="L71" s="33">
        <v>177</v>
      </c>
      <c r="M71" s="18"/>
      <c r="N71" s="18"/>
      <c r="O71" s="18"/>
      <c r="P71" s="18"/>
      <c r="Q71" s="18"/>
      <c r="R71" s="18"/>
      <c r="S71" s="19"/>
      <c r="T71" s="18"/>
      <c r="U71" s="20"/>
    </row>
    <row r="72" spans="2:21" x14ac:dyDescent="0.15">
      <c r="B72" s="38"/>
      <c r="C72" s="41"/>
      <c r="D72" s="21"/>
      <c r="E72" s="25">
        <f t="shared" ref="E72:L72" si="32">IFERROR(E71/$D71*100,0)</f>
        <v>30.829523187459181</v>
      </c>
      <c r="F72" s="22">
        <f t="shared" si="32"/>
        <v>29.980404964075767</v>
      </c>
      <c r="G72" s="22">
        <f t="shared" si="32"/>
        <v>1.5022860875244939</v>
      </c>
      <c r="H72" s="22">
        <f t="shared" si="32"/>
        <v>14.630960156760286</v>
      </c>
      <c r="I72" s="22">
        <f t="shared" si="32"/>
        <v>6.7276290006531685</v>
      </c>
      <c r="J72" s="22">
        <f t="shared" si="32"/>
        <v>3.3964728935336383</v>
      </c>
      <c r="K72" s="22">
        <f t="shared" si="32"/>
        <v>38.79817112998041</v>
      </c>
      <c r="L72" s="22">
        <f t="shared" si="32"/>
        <v>11.561071195297192</v>
      </c>
      <c r="M72" s="22"/>
      <c r="N72" s="22"/>
      <c r="O72" s="22"/>
      <c r="P72" s="22"/>
      <c r="Q72" s="22"/>
      <c r="R72" s="22"/>
      <c r="S72" s="23"/>
      <c r="T72" s="22"/>
      <c r="U72" s="24"/>
    </row>
    <row r="73" spans="2:21" x14ac:dyDescent="0.15">
      <c r="B73" s="38"/>
      <c r="C73" s="40" t="s">
        <v>31</v>
      </c>
      <c r="D73" s="16">
        <v>77</v>
      </c>
      <c r="E73" s="17">
        <v>22</v>
      </c>
      <c r="F73" s="18">
        <v>14</v>
      </c>
      <c r="G73" s="18">
        <v>0</v>
      </c>
      <c r="H73" s="18">
        <v>15</v>
      </c>
      <c r="I73" s="18">
        <v>3</v>
      </c>
      <c r="J73" s="18">
        <v>1</v>
      </c>
      <c r="K73" s="18">
        <v>42</v>
      </c>
      <c r="L73" s="18">
        <v>2</v>
      </c>
      <c r="M73" s="18"/>
      <c r="N73" s="18"/>
      <c r="O73" s="18"/>
      <c r="P73" s="18"/>
      <c r="Q73" s="18"/>
      <c r="R73" s="18"/>
      <c r="S73" s="19"/>
      <c r="T73" s="18"/>
      <c r="U73" s="20"/>
    </row>
    <row r="74" spans="2:21" x14ac:dyDescent="0.15">
      <c r="B74" s="38"/>
      <c r="C74" s="41"/>
      <c r="D74" s="21"/>
      <c r="E74" s="25">
        <f t="shared" ref="E74:L74" si="33">IFERROR(E73/$D73*100,0)</f>
        <v>28.571428571428569</v>
      </c>
      <c r="F74" s="22">
        <f t="shared" si="33"/>
        <v>18.181818181818183</v>
      </c>
      <c r="G74" s="22">
        <f t="shared" si="33"/>
        <v>0</v>
      </c>
      <c r="H74" s="22">
        <f t="shared" si="33"/>
        <v>19.480519480519483</v>
      </c>
      <c r="I74" s="22">
        <f t="shared" si="33"/>
        <v>3.8961038961038961</v>
      </c>
      <c r="J74" s="22">
        <f t="shared" si="33"/>
        <v>1.2987012987012987</v>
      </c>
      <c r="K74" s="22">
        <f t="shared" si="33"/>
        <v>54.54545454545454</v>
      </c>
      <c r="L74" s="22">
        <f t="shared" si="33"/>
        <v>2.5974025974025974</v>
      </c>
      <c r="M74" s="22"/>
      <c r="N74" s="22"/>
      <c r="O74" s="22"/>
      <c r="P74" s="22"/>
      <c r="Q74" s="22"/>
      <c r="R74" s="22"/>
      <c r="S74" s="23"/>
      <c r="T74" s="22"/>
      <c r="U74" s="24"/>
    </row>
    <row r="75" spans="2:21" x14ac:dyDescent="0.15">
      <c r="B75" s="38"/>
      <c r="C75" s="40" t="s">
        <v>32</v>
      </c>
      <c r="D75" s="16">
        <v>93</v>
      </c>
      <c r="E75" s="32">
        <v>31</v>
      </c>
      <c r="F75" s="33">
        <v>17</v>
      </c>
      <c r="G75" s="33">
        <v>0</v>
      </c>
      <c r="H75" s="18">
        <v>13</v>
      </c>
      <c r="I75" s="18">
        <v>4</v>
      </c>
      <c r="J75" s="18">
        <v>2</v>
      </c>
      <c r="K75" s="33">
        <v>45</v>
      </c>
      <c r="L75" s="33">
        <v>2</v>
      </c>
      <c r="M75" s="18"/>
      <c r="N75" s="18"/>
      <c r="O75" s="18"/>
      <c r="P75" s="18"/>
      <c r="Q75" s="18"/>
      <c r="R75" s="18"/>
      <c r="S75" s="19"/>
      <c r="T75" s="18"/>
      <c r="U75" s="20"/>
    </row>
    <row r="76" spans="2:21" x14ac:dyDescent="0.15">
      <c r="B76" s="38"/>
      <c r="C76" s="41"/>
      <c r="D76" s="21"/>
      <c r="E76" s="25">
        <f t="shared" ref="E76:L76" si="34">IFERROR(E75/$D75*100,0)</f>
        <v>33.333333333333329</v>
      </c>
      <c r="F76" s="22">
        <f t="shared" si="34"/>
        <v>18.27956989247312</v>
      </c>
      <c r="G76" s="22">
        <f t="shared" si="34"/>
        <v>0</v>
      </c>
      <c r="H76" s="22">
        <f t="shared" si="34"/>
        <v>13.978494623655912</v>
      </c>
      <c r="I76" s="22">
        <f t="shared" si="34"/>
        <v>4.3010752688172049</v>
      </c>
      <c r="J76" s="22">
        <f t="shared" si="34"/>
        <v>2.1505376344086025</v>
      </c>
      <c r="K76" s="22">
        <f t="shared" si="34"/>
        <v>48.387096774193552</v>
      </c>
      <c r="L76" s="22">
        <f t="shared" si="34"/>
        <v>2.1505376344086025</v>
      </c>
      <c r="M76" s="22"/>
      <c r="N76" s="22"/>
      <c r="O76" s="22"/>
      <c r="P76" s="22"/>
      <c r="Q76" s="22"/>
      <c r="R76" s="22"/>
      <c r="S76" s="23"/>
      <c r="T76" s="22"/>
      <c r="U76" s="24"/>
    </row>
    <row r="77" spans="2:21" x14ac:dyDescent="0.15">
      <c r="B77" s="38"/>
      <c r="C77" s="40" t="s">
        <v>33</v>
      </c>
      <c r="D77" s="16">
        <v>167</v>
      </c>
      <c r="E77" s="32">
        <v>48</v>
      </c>
      <c r="F77" s="18">
        <v>40</v>
      </c>
      <c r="G77" s="18">
        <v>1</v>
      </c>
      <c r="H77" s="33">
        <v>15</v>
      </c>
      <c r="I77" s="18">
        <v>4</v>
      </c>
      <c r="J77" s="18">
        <v>3</v>
      </c>
      <c r="K77" s="33">
        <v>77</v>
      </c>
      <c r="L77" s="33">
        <v>9</v>
      </c>
      <c r="M77" s="18"/>
      <c r="N77" s="18"/>
      <c r="O77" s="18"/>
      <c r="P77" s="18"/>
      <c r="Q77" s="18"/>
      <c r="R77" s="18"/>
      <c r="S77" s="19"/>
      <c r="T77" s="18"/>
      <c r="U77" s="20"/>
    </row>
    <row r="78" spans="2:21" x14ac:dyDescent="0.15">
      <c r="B78" s="38"/>
      <c r="C78" s="41"/>
      <c r="D78" s="21"/>
      <c r="E78" s="25">
        <f t="shared" ref="E78:L78" si="35">IFERROR(E77/$D77*100,0)</f>
        <v>28.742514970059879</v>
      </c>
      <c r="F78" s="22">
        <f t="shared" si="35"/>
        <v>23.952095808383234</v>
      </c>
      <c r="G78" s="22">
        <f t="shared" si="35"/>
        <v>0.5988023952095809</v>
      </c>
      <c r="H78" s="22">
        <f t="shared" si="35"/>
        <v>8.9820359281437128</v>
      </c>
      <c r="I78" s="22">
        <f t="shared" si="35"/>
        <v>2.3952095808383236</v>
      </c>
      <c r="J78" s="22">
        <f t="shared" si="35"/>
        <v>1.7964071856287425</v>
      </c>
      <c r="K78" s="22">
        <f t="shared" si="35"/>
        <v>46.107784431137731</v>
      </c>
      <c r="L78" s="22">
        <f t="shared" si="35"/>
        <v>5.3892215568862278</v>
      </c>
      <c r="M78" s="22"/>
      <c r="N78" s="22"/>
      <c r="O78" s="22"/>
      <c r="P78" s="22"/>
      <c r="Q78" s="22"/>
      <c r="R78" s="22"/>
      <c r="S78" s="23"/>
      <c r="T78" s="22"/>
      <c r="U78" s="24"/>
    </row>
    <row r="79" spans="2:21" x14ac:dyDescent="0.15">
      <c r="B79" s="38"/>
      <c r="C79" s="40" t="s">
        <v>34</v>
      </c>
      <c r="D79" s="16">
        <v>112</v>
      </c>
      <c r="E79" s="17">
        <v>37</v>
      </c>
      <c r="F79" s="18">
        <v>36</v>
      </c>
      <c r="G79" s="18">
        <v>2</v>
      </c>
      <c r="H79" s="18">
        <v>13</v>
      </c>
      <c r="I79" s="18">
        <v>7</v>
      </c>
      <c r="J79" s="18">
        <v>2</v>
      </c>
      <c r="K79" s="18">
        <v>41</v>
      </c>
      <c r="L79" s="18">
        <v>7</v>
      </c>
      <c r="M79" s="18"/>
      <c r="N79" s="18"/>
      <c r="O79" s="18"/>
      <c r="P79" s="18"/>
      <c r="Q79" s="18"/>
      <c r="R79" s="18"/>
      <c r="S79" s="19"/>
      <c r="T79" s="18"/>
      <c r="U79" s="20"/>
    </row>
    <row r="80" spans="2:21" x14ac:dyDescent="0.15">
      <c r="B80" s="38"/>
      <c r="C80" s="41"/>
      <c r="D80" s="21"/>
      <c r="E80" s="25">
        <f t="shared" ref="E80:L80" si="36">IFERROR(E79/$D79*100,0)</f>
        <v>33.035714285714285</v>
      </c>
      <c r="F80" s="22">
        <f t="shared" si="36"/>
        <v>32.142857142857146</v>
      </c>
      <c r="G80" s="22">
        <f t="shared" si="36"/>
        <v>1.7857142857142856</v>
      </c>
      <c r="H80" s="22">
        <f t="shared" si="36"/>
        <v>11.607142857142858</v>
      </c>
      <c r="I80" s="22">
        <f t="shared" si="36"/>
        <v>6.25</v>
      </c>
      <c r="J80" s="22">
        <f t="shared" si="36"/>
        <v>1.7857142857142856</v>
      </c>
      <c r="K80" s="22">
        <f t="shared" si="36"/>
        <v>36.607142857142854</v>
      </c>
      <c r="L80" s="22">
        <f t="shared" si="36"/>
        <v>6.25</v>
      </c>
      <c r="M80" s="22"/>
      <c r="N80" s="22"/>
      <c r="O80" s="22"/>
      <c r="P80" s="22"/>
      <c r="Q80" s="22"/>
      <c r="R80" s="22"/>
      <c r="S80" s="23"/>
      <c r="T80" s="22"/>
      <c r="U80" s="24"/>
    </row>
    <row r="81" spans="2:21" x14ac:dyDescent="0.15">
      <c r="B81" s="38"/>
      <c r="C81" s="40" t="s">
        <v>35</v>
      </c>
      <c r="D81" s="16">
        <v>116</v>
      </c>
      <c r="E81" s="32">
        <v>38</v>
      </c>
      <c r="F81" s="18">
        <v>40</v>
      </c>
      <c r="G81" s="18">
        <v>1</v>
      </c>
      <c r="H81" s="18">
        <v>28</v>
      </c>
      <c r="I81" s="18">
        <v>11</v>
      </c>
      <c r="J81" s="18">
        <v>5</v>
      </c>
      <c r="K81" s="33">
        <v>43</v>
      </c>
      <c r="L81" s="33">
        <v>5</v>
      </c>
      <c r="M81" s="18"/>
      <c r="N81" s="18"/>
      <c r="O81" s="18"/>
      <c r="P81" s="18"/>
      <c r="Q81" s="18"/>
      <c r="R81" s="18"/>
      <c r="S81" s="19"/>
      <c r="T81" s="18"/>
      <c r="U81" s="20"/>
    </row>
    <row r="82" spans="2:21" x14ac:dyDescent="0.15">
      <c r="B82" s="38"/>
      <c r="C82" s="41"/>
      <c r="D82" s="21"/>
      <c r="E82" s="25">
        <f t="shared" ref="E82:L82" si="37">IFERROR(E81/$D81*100,0)</f>
        <v>32.758620689655174</v>
      </c>
      <c r="F82" s="22">
        <f t="shared" si="37"/>
        <v>34.482758620689658</v>
      </c>
      <c r="G82" s="22">
        <f t="shared" si="37"/>
        <v>0.86206896551724133</v>
      </c>
      <c r="H82" s="22">
        <f t="shared" si="37"/>
        <v>24.137931034482758</v>
      </c>
      <c r="I82" s="22">
        <f t="shared" si="37"/>
        <v>9.4827586206896548</v>
      </c>
      <c r="J82" s="22">
        <f t="shared" si="37"/>
        <v>4.3103448275862073</v>
      </c>
      <c r="K82" s="22">
        <f t="shared" si="37"/>
        <v>37.068965517241381</v>
      </c>
      <c r="L82" s="22">
        <f t="shared" si="37"/>
        <v>4.3103448275862073</v>
      </c>
      <c r="M82" s="22"/>
      <c r="N82" s="22"/>
      <c r="O82" s="22"/>
      <c r="P82" s="22"/>
      <c r="Q82" s="22"/>
      <c r="R82" s="22"/>
      <c r="S82" s="23"/>
      <c r="T82" s="22"/>
      <c r="U82" s="24"/>
    </row>
    <row r="83" spans="2:21" x14ac:dyDescent="0.15">
      <c r="B83" s="38"/>
      <c r="C83" s="40" t="s">
        <v>36</v>
      </c>
      <c r="D83" s="16">
        <v>122</v>
      </c>
      <c r="E83" s="17">
        <v>45</v>
      </c>
      <c r="F83" s="18">
        <v>38</v>
      </c>
      <c r="G83" s="18">
        <v>1</v>
      </c>
      <c r="H83" s="18">
        <v>26</v>
      </c>
      <c r="I83" s="18">
        <v>5</v>
      </c>
      <c r="J83" s="18">
        <v>4</v>
      </c>
      <c r="K83" s="18">
        <v>46</v>
      </c>
      <c r="L83" s="18">
        <v>8</v>
      </c>
      <c r="M83" s="18"/>
      <c r="N83" s="18"/>
      <c r="O83" s="18"/>
      <c r="P83" s="18"/>
      <c r="Q83" s="18"/>
      <c r="R83" s="18"/>
      <c r="S83" s="19"/>
      <c r="T83" s="18"/>
      <c r="U83" s="20"/>
    </row>
    <row r="84" spans="2:21" x14ac:dyDescent="0.15">
      <c r="B84" s="38"/>
      <c r="C84" s="41"/>
      <c r="D84" s="21"/>
      <c r="E84" s="25">
        <f t="shared" ref="E84:L84" si="38">IFERROR(E83/$D83*100,0)</f>
        <v>36.885245901639344</v>
      </c>
      <c r="F84" s="22">
        <f t="shared" si="38"/>
        <v>31.147540983606557</v>
      </c>
      <c r="G84" s="22">
        <f t="shared" si="38"/>
        <v>0.81967213114754101</v>
      </c>
      <c r="H84" s="22">
        <f t="shared" si="38"/>
        <v>21.311475409836063</v>
      </c>
      <c r="I84" s="22">
        <f t="shared" si="38"/>
        <v>4.0983606557377046</v>
      </c>
      <c r="J84" s="22">
        <f t="shared" si="38"/>
        <v>3.278688524590164</v>
      </c>
      <c r="K84" s="22">
        <f t="shared" si="38"/>
        <v>37.704918032786885</v>
      </c>
      <c r="L84" s="22">
        <f t="shared" si="38"/>
        <v>6.557377049180328</v>
      </c>
      <c r="M84" s="22"/>
      <c r="N84" s="22"/>
      <c r="O84" s="22"/>
      <c r="P84" s="22"/>
      <c r="Q84" s="22"/>
      <c r="R84" s="22"/>
      <c r="S84" s="23"/>
      <c r="T84" s="22"/>
      <c r="U84" s="24"/>
    </row>
    <row r="85" spans="2:21" x14ac:dyDescent="0.15">
      <c r="B85" s="38"/>
      <c r="C85" s="40" t="s">
        <v>29</v>
      </c>
      <c r="D85" s="16">
        <v>340</v>
      </c>
      <c r="E85" s="32">
        <v>103</v>
      </c>
      <c r="F85" s="33">
        <v>93</v>
      </c>
      <c r="G85" s="18">
        <v>8</v>
      </c>
      <c r="H85" s="33">
        <v>49</v>
      </c>
      <c r="I85" s="18">
        <v>25</v>
      </c>
      <c r="J85" s="33">
        <v>9</v>
      </c>
      <c r="K85" s="33">
        <v>122</v>
      </c>
      <c r="L85" s="33">
        <v>52</v>
      </c>
      <c r="M85" s="18"/>
      <c r="N85" s="18"/>
      <c r="O85" s="18"/>
      <c r="P85" s="18"/>
      <c r="Q85" s="18"/>
      <c r="R85" s="18"/>
      <c r="S85" s="19"/>
      <c r="T85" s="18"/>
      <c r="U85" s="20"/>
    </row>
    <row r="86" spans="2:21" x14ac:dyDescent="0.15">
      <c r="B86" s="38"/>
      <c r="C86" s="41"/>
      <c r="D86" s="21"/>
      <c r="E86" s="25">
        <f t="shared" ref="E86:L86" si="39">IFERROR(E85/$D85*100,0)</f>
        <v>30.294117647058822</v>
      </c>
      <c r="F86" s="22">
        <f t="shared" si="39"/>
        <v>27.352941176470591</v>
      </c>
      <c r="G86" s="22">
        <f t="shared" si="39"/>
        <v>2.3529411764705883</v>
      </c>
      <c r="H86" s="22">
        <f t="shared" si="39"/>
        <v>14.411764705882351</v>
      </c>
      <c r="I86" s="22">
        <f t="shared" si="39"/>
        <v>7.3529411764705888</v>
      </c>
      <c r="J86" s="22">
        <f t="shared" si="39"/>
        <v>2.6470588235294117</v>
      </c>
      <c r="K86" s="22">
        <f t="shared" si="39"/>
        <v>35.882352941176471</v>
      </c>
      <c r="L86" s="22">
        <f t="shared" si="39"/>
        <v>15.294117647058824</v>
      </c>
      <c r="M86" s="22"/>
      <c r="N86" s="22"/>
      <c r="O86" s="22"/>
      <c r="P86" s="22"/>
      <c r="Q86" s="22"/>
      <c r="R86" s="22"/>
      <c r="S86" s="23"/>
      <c r="T86" s="22"/>
      <c r="U86" s="24"/>
    </row>
    <row r="87" spans="2:21" x14ac:dyDescent="0.15">
      <c r="B87" s="38"/>
      <c r="C87" s="40" t="s">
        <v>28</v>
      </c>
      <c r="D87" s="16">
        <v>489</v>
      </c>
      <c r="E87" s="32">
        <v>116</v>
      </c>
      <c r="F87" s="33">
        <v>126</v>
      </c>
      <c r="G87" s="18">
        <v>12</v>
      </c>
      <c r="H87" s="33">
        <v>61</v>
      </c>
      <c r="I87" s="18">
        <v>25</v>
      </c>
      <c r="J87" s="18">
        <v>12</v>
      </c>
      <c r="K87" s="33">
        <v>215</v>
      </c>
      <c r="L87" s="33">
        <v>66</v>
      </c>
      <c r="M87" s="18"/>
      <c r="N87" s="18"/>
      <c r="O87" s="18"/>
      <c r="P87" s="18"/>
      <c r="Q87" s="18"/>
      <c r="R87" s="18"/>
      <c r="S87" s="19"/>
      <c r="T87" s="18"/>
      <c r="U87" s="20"/>
    </row>
    <row r="88" spans="2:21" x14ac:dyDescent="0.15">
      <c r="B88" s="38"/>
      <c r="C88" s="41"/>
      <c r="D88" s="21"/>
      <c r="E88" s="25">
        <f t="shared" ref="E88:L88" si="40">IFERROR(E87/$D87*100,0)</f>
        <v>23.721881390593047</v>
      </c>
      <c r="F88" s="22">
        <f t="shared" si="40"/>
        <v>25.766871165644172</v>
      </c>
      <c r="G88" s="22">
        <f t="shared" si="40"/>
        <v>2.4539877300613497</v>
      </c>
      <c r="H88" s="22">
        <f t="shared" si="40"/>
        <v>12.474437627811861</v>
      </c>
      <c r="I88" s="22">
        <f t="shared" si="40"/>
        <v>5.112474437627812</v>
      </c>
      <c r="J88" s="22">
        <f t="shared" si="40"/>
        <v>2.4539877300613497</v>
      </c>
      <c r="K88" s="22">
        <f t="shared" si="40"/>
        <v>43.967280163599185</v>
      </c>
      <c r="L88" s="22">
        <f t="shared" si="40"/>
        <v>13.496932515337424</v>
      </c>
      <c r="M88" s="22"/>
      <c r="N88" s="22"/>
      <c r="O88" s="22"/>
      <c r="P88" s="22"/>
      <c r="Q88" s="22"/>
      <c r="R88" s="22"/>
      <c r="S88" s="23"/>
      <c r="T88" s="22"/>
      <c r="U88" s="24"/>
    </row>
    <row r="89" spans="2:21" ht="9.75" customHeight="1" x14ac:dyDescent="0.15">
      <c r="B89" s="38"/>
      <c r="C89" s="40" t="s">
        <v>30</v>
      </c>
      <c r="D89" s="16">
        <v>465</v>
      </c>
      <c r="E89" s="32">
        <v>120</v>
      </c>
      <c r="F89" s="33">
        <v>77</v>
      </c>
      <c r="G89" s="33">
        <v>6</v>
      </c>
      <c r="H89" s="18">
        <v>35</v>
      </c>
      <c r="I89" s="18">
        <v>14</v>
      </c>
      <c r="J89" s="33">
        <v>11</v>
      </c>
      <c r="K89" s="33">
        <v>222</v>
      </c>
      <c r="L89" s="33">
        <v>63</v>
      </c>
      <c r="M89" s="18"/>
      <c r="N89" s="18"/>
      <c r="O89" s="18"/>
      <c r="P89" s="18"/>
      <c r="Q89" s="18"/>
      <c r="R89" s="18"/>
      <c r="S89" s="19"/>
      <c r="T89" s="18"/>
      <c r="U89" s="20"/>
    </row>
    <row r="90" spans="2:21" x14ac:dyDescent="0.15">
      <c r="B90" s="38"/>
      <c r="C90" s="41"/>
      <c r="D90" s="21"/>
      <c r="E90" s="25">
        <f t="shared" ref="E90:L90" si="41">IFERROR(E89/$D89*100,0)</f>
        <v>25.806451612903224</v>
      </c>
      <c r="F90" s="22">
        <f t="shared" si="41"/>
        <v>16.559139784946236</v>
      </c>
      <c r="G90" s="22">
        <f t="shared" si="41"/>
        <v>1.2903225806451613</v>
      </c>
      <c r="H90" s="22">
        <f t="shared" si="41"/>
        <v>7.5268817204301079</v>
      </c>
      <c r="I90" s="22">
        <f t="shared" si="41"/>
        <v>3.010752688172043</v>
      </c>
      <c r="J90" s="22">
        <f t="shared" si="41"/>
        <v>2.3655913978494625</v>
      </c>
      <c r="K90" s="22">
        <f t="shared" si="41"/>
        <v>47.741935483870968</v>
      </c>
      <c r="L90" s="22">
        <f t="shared" si="41"/>
        <v>13.548387096774196</v>
      </c>
      <c r="M90" s="22"/>
      <c r="N90" s="22"/>
      <c r="O90" s="22"/>
      <c r="P90" s="22"/>
      <c r="Q90" s="22"/>
      <c r="R90" s="22"/>
      <c r="S90" s="23"/>
      <c r="T90" s="22"/>
      <c r="U90" s="24"/>
    </row>
    <row r="91" spans="2:21" x14ac:dyDescent="0.15">
      <c r="B91" s="38"/>
      <c r="C91" s="40" t="s">
        <v>0</v>
      </c>
      <c r="D91" s="16">
        <v>40</v>
      </c>
      <c r="E91" s="32">
        <v>13</v>
      </c>
      <c r="F91" s="33">
        <v>7</v>
      </c>
      <c r="G91" s="18">
        <v>0</v>
      </c>
      <c r="H91" s="18">
        <v>3</v>
      </c>
      <c r="I91" s="18">
        <v>3</v>
      </c>
      <c r="J91" s="18">
        <v>1</v>
      </c>
      <c r="K91" s="33">
        <v>15</v>
      </c>
      <c r="L91" s="33">
        <v>10</v>
      </c>
      <c r="M91" s="18"/>
      <c r="N91" s="18"/>
      <c r="O91" s="18"/>
      <c r="P91" s="18"/>
      <c r="Q91" s="18"/>
      <c r="R91" s="18"/>
      <c r="S91" s="19"/>
      <c r="T91" s="18"/>
      <c r="U91" s="20"/>
    </row>
    <row r="92" spans="2:21" x14ac:dyDescent="0.15">
      <c r="B92" s="39"/>
      <c r="C92" s="41"/>
      <c r="D92" s="21"/>
      <c r="E92" s="25">
        <f t="shared" ref="E92:L92" si="42">IFERROR(E91/$D91*100,0)</f>
        <v>32.5</v>
      </c>
      <c r="F92" s="22">
        <f t="shared" si="42"/>
        <v>17.5</v>
      </c>
      <c r="G92" s="22">
        <f t="shared" si="42"/>
        <v>0</v>
      </c>
      <c r="H92" s="22">
        <f t="shared" si="42"/>
        <v>7.5</v>
      </c>
      <c r="I92" s="22">
        <f t="shared" si="42"/>
        <v>7.5</v>
      </c>
      <c r="J92" s="22">
        <f t="shared" si="42"/>
        <v>2.5</v>
      </c>
      <c r="K92" s="22">
        <f t="shared" si="42"/>
        <v>37.5</v>
      </c>
      <c r="L92" s="22">
        <f t="shared" si="42"/>
        <v>25</v>
      </c>
      <c r="M92" s="22"/>
      <c r="N92" s="22"/>
      <c r="O92" s="22"/>
      <c r="P92" s="22"/>
      <c r="Q92" s="22"/>
      <c r="R92" s="22"/>
      <c r="S92" s="23"/>
      <c r="T92" s="22"/>
      <c r="U92" s="24"/>
    </row>
    <row r="93" spans="2:21" x14ac:dyDescent="0.15">
      <c r="B93" s="37" t="s">
        <v>40</v>
      </c>
      <c r="C93" s="40" t="s">
        <v>41</v>
      </c>
      <c r="D93" s="16">
        <v>1196</v>
      </c>
      <c r="E93" s="32">
        <v>356</v>
      </c>
      <c r="F93" s="33">
        <v>420</v>
      </c>
      <c r="G93" s="33">
        <v>28</v>
      </c>
      <c r="H93" s="33">
        <v>212</v>
      </c>
      <c r="I93" s="33">
        <v>105</v>
      </c>
      <c r="J93" s="33">
        <v>40</v>
      </c>
      <c r="K93" s="33">
        <v>376</v>
      </c>
      <c r="L93" s="33">
        <v>174</v>
      </c>
      <c r="M93" s="18"/>
      <c r="N93" s="18"/>
      <c r="O93" s="18"/>
      <c r="P93" s="18"/>
      <c r="Q93" s="18"/>
      <c r="R93" s="18"/>
      <c r="S93" s="19"/>
      <c r="T93" s="18"/>
      <c r="U93" s="20"/>
    </row>
    <row r="94" spans="2:21" x14ac:dyDescent="0.15">
      <c r="B94" s="38"/>
      <c r="C94" s="41"/>
      <c r="D94" s="21"/>
      <c r="E94" s="25">
        <f t="shared" ref="E94:L94" si="43">IFERROR(E93/$D93*100,0)</f>
        <v>29.76588628762542</v>
      </c>
      <c r="F94" s="22">
        <f t="shared" si="43"/>
        <v>35.11705685618729</v>
      </c>
      <c r="G94" s="22">
        <f t="shared" si="43"/>
        <v>2.3411371237458192</v>
      </c>
      <c r="H94" s="22">
        <f t="shared" si="43"/>
        <v>17.725752508361204</v>
      </c>
      <c r="I94" s="22">
        <f t="shared" si="43"/>
        <v>8.7792642140468224</v>
      </c>
      <c r="J94" s="22">
        <f t="shared" si="43"/>
        <v>3.3444816053511706</v>
      </c>
      <c r="K94" s="22">
        <f t="shared" si="43"/>
        <v>31.438127090301005</v>
      </c>
      <c r="L94" s="22">
        <f t="shared" si="43"/>
        <v>14.548494983277591</v>
      </c>
      <c r="M94" s="22"/>
      <c r="N94" s="22"/>
      <c r="O94" s="22"/>
      <c r="P94" s="22"/>
      <c r="Q94" s="22"/>
      <c r="R94" s="22"/>
      <c r="S94" s="23"/>
      <c r="T94" s="22"/>
      <c r="U94" s="24"/>
    </row>
    <row r="95" spans="2:21" x14ac:dyDescent="0.15">
      <c r="B95" s="38"/>
      <c r="C95" s="40" t="s">
        <v>42</v>
      </c>
      <c r="D95" s="16">
        <v>1268</v>
      </c>
      <c r="E95" s="32">
        <v>355</v>
      </c>
      <c r="F95" s="33">
        <v>196</v>
      </c>
      <c r="G95" s="33">
        <v>13</v>
      </c>
      <c r="H95" s="33">
        <v>100</v>
      </c>
      <c r="I95" s="18">
        <v>38</v>
      </c>
      <c r="J95" s="33">
        <v>31</v>
      </c>
      <c r="K95" s="33">
        <v>664</v>
      </c>
      <c r="L95" s="33">
        <v>124</v>
      </c>
      <c r="M95" s="18"/>
      <c r="N95" s="18"/>
      <c r="O95" s="18"/>
      <c r="P95" s="18"/>
      <c r="Q95" s="18"/>
      <c r="R95" s="18"/>
      <c r="S95" s="19"/>
      <c r="T95" s="18"/>
      <c r="U95" s="20"/>
    </row>
    <row r="96" spans="2:21" x14ac:dyDescent="0.15">
      <c r="B96" s="38"/>
      <c r="C96" s="41"/>
      <c r="D96" s="21"/>
      <c r="E96" s="25">
        <f t="shared" ref="E96:L96" si="44">IFERROR(E95/$D95*100,0)</f>
        <v>27.996845425867505</v>
      </c>
      <c r="F96" s="22">
        <f t="shared" si="44"/>
        <v>15.457413249211358</v>
      </c>
      <c r="G96" s="22">
        <f t="shared" si="44"/>
        <v>1.025236593059937</v>
      </c>
      <c r="H96" s="22">
        <f t="shared" si="44"/>
        <v>7.8864353312302837</v>
      </c>
      <c r="I96" s="22">
        <f t="shared" si="44"/>
        <v>2.9968454258675079</v>
      </c>
      <c r="J96" s="22">
        <f t="shared" si="44"/>
        <v>2.4447949526813879</v>
      </c>
      <c r="K96" s="22">
        <f t="shared" si="44"/>
        <v>52.365930599369079</v>
      </c>
      <c r="L96" s="22">
        <f t="shared" si="44"/>
        <v>9.7791798107255516</v>
      </c>
      <c r="M96" s="22"/>
      <c r="N96" s="22"/>
      <c r="O96" s="22"/>
      <c r="P96" s="22"/>
      <c r="Q96" s="22"/>
      <c r="R96" s="22"/>
      <c r="S96" s="23"/>
      <c r="T96" s="22"/>
      <c r="U96" s="24"/>
    </row>
    <row r="97" spans="2:21" x14ac:dyDescent="0.15">
      <c r="B97" s="38"/>
      <c r="C97" s="40" t="s">
        <v>21</v>
      </c>
      <c r="D97" s="16">
        <v>33</v>
      </c>
      <c r="E97" s="17">
        <v>9</v>
      </c>
      <c r="F97" s="33">
        <v>9</v>
      </c>
      <c r="G97" s="18">
        <v>0</v>
      </c>
      <c r="H97" s="18">
        <v>4</v>
      </c>
      <c r="I97" s="18">
        <v>0</v>
      </c>
      <c r="J97" s="18">
        <v>0</v>
      </c>
      <c r="K97" s="33">
        <v>11</v>
      </c>
      <c r="L97" s="33">
        <v>8</v>
      </c>
      <c r="M97" s="18"/>
      <c r="N97" s="18"/>
      <c r="O97" s="18"/>
      <c r="P97" s="18"/>
      <c r="Q97" s="18"/>
      <c r="R97" s="18"/>
      <c r="S97" s="19"/>
      <c r="T97" s="18"/>
      <c r="U97" s="20"/>
    </row>
    <row r="98" spans="2:21" x14ac:dyDescent="0.15">
      <c r="B98" s="38"/>
      <c r="C98" s="41"/>
      <c r="D98" s="21"/>
      <c r="E98" s="25">
        <f t="shared" ref="E98:L98" si="45">IFERROR(E97/$D97*100,0)</f>
        <v>27.27272727272727</v>
      </c>
      <c r="F98" s="22">
        <f t="shared" si="45"/>
        <v>27.27272727272727</v>
      </c>
      <c r="G98" s="22">
        <f t="shared" si="45"/>
        <v>0</v>
      </c>
      <c r="H98" s="22">
        <f t="shared" si="45"/>
        <v>12.121212121212121</v>
      </c>
      <c r="I98" s="22">
        <f t="shared" si="45"/>
        <v>0</v>
      </c>
      <c r="J98" s="22">
        <f t="shared" si="45"/>
        <v>0</v>
      </c>
      <c r="K98" s="22">
        <f t="shared" si="45"/>
        <v>33.333333333333329</v>
      </c>
      <c r="L98" s="22">
        <f t="shared" si="45"/>
        <v>24.242424242424242</v>
      </c>
      <c r="M98" s="22"/>
      <c r="N98" s="22"/>
      <c r="O98" s="22"/>
      <c r="P98" s="22"/>
      <c r="Q98" s="22"/>
      <c r="R98" s="22"/>
      <c r="S98" s="23"/>
      <c r="T98" s="22"/>
      <c r="U98" s="24"/>
    </row>
    <row r="99" spans="2:21" x14ac:dyDescent="0.15">
      <c r="B99" s="38"/>
      <c r="C99" s="40" t="s">
        <v>0</v>
      </c>
      <c r="D99" s="16">
        <v>36</v>
      </c>
      <c r="E99" s="17">
        <v>10</v>
      </c>
      <c r="F99" s="33">
        <v>11</v>
      </c>
      <c r="G99" s="18">
        <v>0</v>
      </c>
      <c r="H99" s="18">
        <v>4</v>
      </c>
      <c r="I99" s="18">
        <v>4</v>
      </c>
      <c r="J99" s="18">
        <v>2</v>
      </c>
      <c r="K99" s="33">
        <v>11</v>
      </c>
      <c r="L99" s="33">
        <v>10</v>
      </c>
      <c r="M99" s="18"/>
      <c r="N99" s="18"/>
      <c r="O99" s="18"/>
      <c r="P99" s="18"/>
      <c r="Q99" s="18"/>
      <c r="R99" s="18"/>
      <c r="S99" s="19"/>
      <c r="T99" s="18"/>
      <c r="U99" s="20"/>
    </row>
    <row r="100" spans="2:21" x14ac:dyDescent="0.15">
      <c r="B100" s="39"/>
      <c r="C100" s="41"/>
      <c r="D100" s="21"/>
      <c r="E100" s="25">
        <f t="shared" ref="E100:L100" si="46">IFERROR(E99/$D99*100,0)</f>
        <v>27.777777777777779</v>
      </c>
      <c r="F100" s="22">
        <f t="shared" si="46"/>
        <v>30.555555555555557</v>
      </c>
      <c r="G100" s="22">
        <f t="shared" si="46"/>
        <v>0</v>
      </c>
      <c r="H100" s="22">
        <f t="shared" si="46"/>
        <v>11.111111111111111</v>
      </c>
      <c r="I100" s="22">
        <f t="shared" si="46"/>
        <v>11.111111111111111</v>
      </c>
      <c r="J100" s="22">
        <f t="shared" si="46"/>
        <v>5.5555555555555554</v>
      </c>
      <c r="K100" s="22">
        <f t="shared" si="46"/>
        <v>30.555555555555557</v>
      </c>
      <c r="L100" s="22">
        <f t="shared" si="46"/>
        <v>27.777777777777779</v>
      </c>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4"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3" priority="2" operator="greaterThan">
      <formula>100</formula>
    </cfRule>
  </conditionalFormatting>
  <conditionalFormatting sqref="E94:Q94 E96:Q96 E98:Q98 E100:Q100">
    <cfRule type="cellIs" dxfId="12"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264D-A04E-4701-A65B-61E5C92BA7C7}">
  <sheetPr codeName="Sheet7">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7" t="str">
        <f ca="1">RIGHT(CELL("filename",A3), LEN(CELL("filename",A3))-FIND("]",CELL("filename",A3)))</f>
        <v>問25</v>
      </c>
      <c r="B3" s="47"/>
      <c r="C3" s="7" t="s">
        <v>73</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8" t="s">
        <v>22</v>
      </c>
      <c r="C6" s="49"/>
      <c r="D6" s="10" t="s">
        <v>43</v>
      </c>
      <c r="E6" s="28" t="s">
        <v>100</v>
      </c>
      <c r="F6" s="14" t="s">
        <v>74</v>
      </c>
      <c r="G6" s="14" t="s">
        <v>75</v>
      </c>
      <c r="H6" s="14" t="s">
        <v>76</v>
      </c>
      <c r="I6" s="14" t="s">
        <v>77</v>
      </c>
      <c r="J6" s="14" t="s">
        <v>0</v>
      </c>
      <c r="K6" s="14"/>
      <c r="L6" s="14"/>
      <c r="M6" s="14"/>
      <c r="N6" s="14"/>
      <c r="O6" s="15"/>
      <c r="P6" s="11"/>
      <c r="Q6" s="11"/>
      <c r="R6" s="11"/>
      <c r="S6" s="12"/>
      <c r="T6" s="11"/>
      <c r="U6" s="13"/>
    </row>
    <row r="7" spans="1:21" x14ac:dyDescent="0.15">
      <c r="B7" s="50" t="s">
        <v>1</v>
      </c>
      <c r="C7" s="51"/>
      <c r="D7" s="16">
        <v>2533</v>
      </c>
      <c r="E7" s="17">
        <v>415</v>
      </c>
      <c r="F7" s="18">
        <v>1012</v>
      </c>
      <c r="G7" s="18">
        <v>424</v>
      </c>
      <c r="H7" s="18">
        <v>187</v>
      </c>
      <c r="I7" s="18">
        <v>410</v>
      </c>
      <c r="J7" s="18">
        <v>85</v>
      </c>
      <c r="K7" s="18"/>
      <c r="L7" s="18"/>
      <c r="M7" s="18"/>
      <c r="N7" s="18"/>
      <c r="O7" s="18"/>
      <c r="P7" s="18"/>
      <c r="Q7" s="18"/>
      <c r="R7" s="18"/>
      <c r="S7" s="19"/>
      <c r="T7" s="18"/>
      <c r="U7" s="20"/>
    </row>
    <row r="8" spans="1:21" x14ac:dyDescent="0.15">
      <c r="B8" s="52"/>
      <c r="C8" s="53"/>
      <c r="D8" s="21"/>
      <c r="E8" s="25">
        <f t="shared" ref="E8:J8" si="0">IFERROR(E7/$D7*100,0)</f>
        <v>16.383734701934465</v>
      </c>
      <c r="F8" s="22">
        <f t="shared" si="0"/>
        <v>39.95262534544019</v>
      </c>
      <c r="G8" s="22">
        <f t="shared" si="0"/>
        <v>16.739044611133043</v>
      </c>
      <c r="H8" s="22">
        <f t="shared" si="0"/>
        <v>7.3825503355704702</v>
      </c>
      <c r="I8" s="22">
        <f t="shared" si="0"/>
        <v>16.186340307935254</v>
      </c>
      <c r="J8" s="22">
        <f t="shared" si="0"/>
        <v>3.3557046979865772</v>
      </c>
      <c r="K8" s="22"/>
      <c r="L8" s="22"/>
      <c r="M8" s="22"/>
      <c r="N8" s="22"/>
      <c r="O8" s="22"/>
      <c r="P8" s="22"/>
      <c r="Q8" s="22"/>
      <c r="R8" s="22"/>
      <c r="S8" s="23"/>
      <c r="T8" s="22"/>
      <c r="U8" s="24"/>
    </row>
    <row r="9" spans="1:21" ht="9" customHeight="1" x14ac:dyDescent="0.15">
      <c r="B9" s="44" t="s">
        <v>23</v>
      </c>
      <c r="C9" s="40" t="s">
        <v>2</v>
      </c>
      <c r="D9" s="16">
        <v>1048</v>
      </c>
      <c r="E9" s="17">
        <v>180</v>
      </c>
      <c r="F9" s="18">
        <v>417</v>
      </c>
      <c r="G9" s="18">
        <v>186</v>
      </c>
      <c r="H9" s="18">
        <v>89</v>
      </c>
      <c r="I9" s="18">
        <v>142</v>
      </c>
      <c r="J9" s="18">
        <v>34</v>
      </c>
      <c r="K9" s="18"/>
      <c r="L9" s="18"/>
      <c r="M9" s="18"/>
      <c r="N9" s="18"/>
      <c r="O9" s="18"/>
      <c r="P9" s="18"/>
      <c r="Q9" s="18"/>
      <c r="R9" s="18"/>
      <c r="S9" s="19"/>
      <c r="T9" s="18"/>
      <c r="U9" s="20"/>
    </row>
    <row r="10" spans="1:21" x14ac:dyDescent="0.15">
      <c r="B10" s="45"/>
      <c r="C10" s="41"/>
      <c r="D10" s="21"/>
      <c r="E10" s="25">
        <f t="shared" ref="E10:J10" si="1">IFERROR(E9/$D9*100,0)</f>
        <v>17.175572519083971</v>
      </c>
      <c r="F10" s="22">
        <f t="shared" si="1"/>
        <v>39.790076335877863</v>
      </c>
      <c r="G10" s="22">
        <f t="shared" si="1"/>
        <v>17.748091603053435</v>
      </c>
      <c r="H10" s="22">
        <f t="shared" si="1"/>
        <v>8.492366412213741</v>
      </c>
      <c r="I10" s="22">
        <f t="shared" si="1"/>
        <v>13.549618320610687</v>
      </c>
      <c r="J10" s="22">
        <f t="shared" si="1"/>
        <v>3.2442748091603053</v>
      </c>
      <c r="K10" s="22"/>
      <c r="L10" s="22"/>
      <c r="M10" s="22"/>
      <c r="N10" s="22"/>
      <c r="O10" s="22"/>
      <c r="P10" s="22"/>
      <c r="Q10" s="22"/>
      <c r="R10" s="22"/>
      <c r="S10" s="23"/>
      <c r="T10" s="22"/>
      <c r="U10" s="24"/>
    </row>
    <row r="11" spans="1:21" x14ac:dyDescent="0.15">
      <c r="B11" s="45"/>
      <c r="C11" s="40" t="s">
        <v>3</v>
      </c>
      <c r="D11" s="16">
        <v>1452</v>
      </c>
      <c r="E11" s="17">
        <v>233</v>
      </c>
      <c r="F11" s="18">
        <v>584</v>
      </c>
      <c r="G11" s="18">
        <v>228</v>
      </c>
      <c r="H11" s="18">
        <v>98</v>
      </c>
      <c r="I11" s="18">
        <v>262</v>
      </c>
      <c r="J11" s="18">
        <v>47</v>
      </c>
      <c r="K11" s="18"/>
      <c r="L11" s="18"/>
      <c r="M11" s="18"/>
      <c r="N11" s="18"/>
      <c r="O11" s="18"/>
      <c r="P11" s="18"/>
      <c r="Q11" s="18"/>
      <c r="R11" s="18"/>
      <c r="S11" s="19"/>
      <c r="T11" s="18"/>
      <c r="U11" s="20"/>
    </row>
    <row r="12" spans="1:21" x14ac:dyDescent="0.15">
      <c r="B12" s="45"/>
      <c r="C12" s="41"/>
      <c r="D12" s="21"/>
      <c r="E12" s="25">
        <f t="shared" ref="E12:J12" si="2">IFERROR(E11/$D11*100,0)</f>
        <v>16.046831955922865</v>
      </c>
      <c r="F12" s="22">
        <f t="shared" si="2"/>
        <v>40.22038567493113</v>
      </c>
      <c r="G12" s="22">
        <f t="shared" si="2"/>
        <v>15.702479338842975</v>
      </c>
      <c r="H12" s="22">
        <f t="shared" si="2"/>
        <v>6.7493112947658407</v>
      </c>
      <c r="I12" s="22">
        <f t="shared" si="2"/>
        <v>18.044077134986225</v>
      </c>
      <c r="J12" s="22">
        <f t="shared" si="2"/>
        <v>3.2369146005509641</v>
      </c>
      <c r="K12" s="22"/>
      <c r="L12" s="22"/>
      <c r="M12" s="22"/>
      <c r="N12" s="22"/>
      <c r="O12" s="22"/>
      <c r="P12" s="22"/>
      <c r="Q12" s="22"/>
      <c r="R12" s="22"/>
      <c r="S12" s="23"/>
      <c r="T12" s="22"/>
      <c r="U12" s="24"/>
    </row>
    <row r="13" spans="1:21" x14ac:dyDescent="0.15">
      <c r="B13" s="45"/>
      <c r="C13" s="40" t="s">
        <v>21</v>
      </c>
      <c r="D13" s="16">
        <v>6</v>
      </c>
      <c r="E13" s="17">
        <v>0</v>
      </c>
      <c r="F13" s="18">
        <v>2</v>
      </c>
      <c r="G13" s="18">
        <v>2</v>
      </c>
      <c r="H13" s="18">
        <v>0</v>
      </c>
      <c r="I13" s="18">
        <v>2</v>
      </c>
      <c r="J13" s="18">
        <v>0</v>
      </c>
      <c r="K13" s="18"/>
      <c r="L13" s="18"/>
      <c r="M13" s="18"/>
      <c r="N13" s="18"/>
      <c r="O13" s="18"/>
      <c r="P13" s="18"/>
      <c r="Q13" s="18"/>
      <c r="R13" s="18"/>
      <c r="S13" s="19"/>
      <c r="T13" s="18"/>
      <c r="U13" s="20"/>
    </row>
    <row r="14" spans="1:21" x14ac:dyDescent="0.15">
      <c r="B14" s="45"/>
      <c r="C14" s="41"/>
      <c r="D14" s="21"/>
      <c r="E14" s="25">
        <f t="shared" ref="E14:J14" si="3">IFERROR(E13/$D13*100,0)</f>
        <v>0</v>
      </c>
      <c r="F14" s="22">
        <f t="shared" si="3"/>
        <v>33.333333333333329</v>
      </c>
      <c r="G14" s="22">
        <f t="shared" si="3"/>
        <v>33.333333333333329</v>
      </c>
      <c r="H14" s="22">
        <f t="shared" si="3"/>
        <v>0</v>
      </c>
      <c r="I14" s="22">
        <f t="shared" si="3"/>
        <v>33.333333333333329</v>
      </c>
      <c r="J14" s="22">
        <f t="shared" si="3"/>
        <v>0</v>
      </c>
      <c r="K14" s="22"/>
      <c r="L14" s="22"/>
      <c r="M14" s="22"/>
      <c r="N14" s="22"/>
      <c r="O14" s="22"/>
      <c r="P14" s="22"/>
      <c r="Q14" s="22"/>
      <c r="R14" s="22"/>
      <c r="S14" s="23"/>
      <c r="T14" s="22"/>
      <c r="U14" s="24"/>
    </row>
    <row r="15" spans="1:21" ht="9.75" customHeight="1" x14ac:dyDescent="0.15">
      <c r="B15" s="45"/>
      <c r="C15" s="40" t="s">
        <v>0</v>
      </c>
      <c r="D15" s="16">
        <v>27</v>
      </c>
      <c r="E15" s="17">
        <v>2</v>
      </c>
      <c r="F15" s="18">
        <v>9</v>
      </c>
      <c r="G15" s="18">
        <v>8</v>
      </c>
      <c r="H15" s="18">
        <v>0</v>
      </c>
      <c r="I15" s="18">
        <v>4</v>
      </c>
      <c r="J15" s="18">
        <v>4</v>
      </c>
      <c r="K15" s="18"/>
      <c r="L15" s="18"/>
      <c r="M15" s="18"/>
      <c r="N15" s="18"/>
      <c r="O15" s="18"/>
      <c r="P15" s="18"/>
      <c r="Q15" s="18"/>
      <c r="R15" s="18"/>
      <c r="S15" s="19"/>
      <c r="T15" s="18"/>
      <c r="U15" s="20"/>
    </row>
    <row r="16" spans="1:21" x14ac:dyDescent="0.15">
      <c r="B16" s="46"/>
      <c r="C16" s="41"/>
      <c r="D16" s="21"/>
      <c r="E16" s="25">
        <f t="shared" ref="E16:J16" si="4">IFERROR(E15/$D15*100,0)</f>
        <v>7.4074074074074066</v>
      </c>
      <c r="F16" s="22">
        <f t="shared" si="4"/>
        <v>33.333333333333329</v>
      </c>
      <c r="G16" s="22">
        <f t="shared" si="4"/>
        <v>29.629629629629626</v>
      </c>
      <c r="H16" s="22">
        <f t="shared" si="4"/>
        <v>0</v>
      </c>
      <c r="I16" s="22">
        <f t="shared" si="4"/>
        <v>14.814814814814813</v>
      </c>
      <c r="J16" s="22">
        <f t="shared" si="4"/>
        <v>14.814814814814813</v>
      </c>
      <c r="K16" s="22"/>
      <c r="L16" s="22"/>
      <c r="M16" s="22"/>
      <c r="N16" s="22"/>
      <c r="O16" s="22"/>
      <c r="P16" s="22"/>
      <c r="Q16" s="22"/>
      <c r="R16" s="22"/>
      <c r="S16" s="23"/>
      <c r="T16" s="22"/>
      <c r="U16" s="24"/>
    </row>
    <row r="17" spans="2:21" x14ac:dyDescent="0.15">
      <c r="B17" s="42" t="s">
        <v>39</v>
      </c>
      <c r="C17" s="40" t="s">
        <v>37</v>
      </c>
      <c r="D17" s="16">
        <v>176</v>
      </c>
      <c r="E17" s="17">
        <v>17</v>
      </c>
      <c r="F17" s="18">
        <v>62</v>
      </c>
      <c r="G17" s="18">
        <v>33</v>
      </c>
      <c r="H17" s="18">
        <v>20</v>
      </c>
      <c r="I17" s="18">
        <v>42</v>
      </c>
      <c r="J17" s="18">
        <v>2</v>
      </c>
      <c r="K17" s="18"/>
      <c r="L17" s="18"/>
      <c r="M17" s="18"/>
      <c r="N17" s="18"/>
      <c r="O17" s="18"/>
      <c r="P17" s="18"/>
      <c r="Q17" s="18"/>
      <c r="R17" s="18"/>
      <c r="S17" s="19"/>
      <c r="T17" s="18"/>
      <c r="U17" s="20"/>
    </row>
    <row r="18" spans="2:21" x14ac:dyDescent="0.15">
      <c r="B18" s="42"/>
      <c r="C18" s="41"/>
      <c r="D18" s="21"/>
      <c r="E18" s="25">
        <f t="shared" ref="E18:J18" si="5">IFERROR(E17/$D17*100,0)</f>
        <v>9.6590909090909083</v>
      </c>
      <c r="F18" s="22">
        <f t="shared" si="5"/>
        <v>35.227272727272727</v>
      </c>
      <c r="G18" s="22">
        <f t="shared" si="5"/>
        <v>18.75</v>
      </c>
      <c r="H18" s="22">
        <f t="shared" si="5"/>
        <v>11.363636363636363</v>
      </c>
      <c r="I18" s="22">
        <f t="shared" si="5"/>
        <v>23.863636363636363</v>
      </c>
      <c r="J18" s="22">
        <f t="shared" si="5"/>
        <v>1.1363636363636365</v>
      </c>
      <c r="K18" s="22"/>
      <c r="L18" s="22"/>
      <c r="M18" s="22"/>
      <c r="N18" s="22"/>
      <c r="O18" s="22"/>
      <c r="P18" s="22"/>
      <c r="Q18" s="22"/>
      <c r="R18" s="22"/>
      <c r="S18" s="23"/>
      <c r="T18" s="22"/>
      <c r="U18" s="24"/>
    </row>
    <row r="19" spans="2:21" x14ac:dyDescent="0.15">
      <c r="B19" s="42"/>
      <c r="C19" s="40" t="s">
        <v>102</v>
      </c>
      <c r="D19" s="16">
        <v>230</v>
      </c>
      <c r="E19" s="17">
        <v>31</v>
      </c>
      <c r="F19" s="18">
        <v>76</v>
      </c>
      <c r="G19" s="18">
        <v>47</v>
      </c>
      <c r="H19" s="18">
        <v>27</v>
      </c>
      <c r="I19" s="18">
        <v>43</v>
      </c>
      <c r="J19" s="18">
        <v>6</v>
      </c>
      <c r="K19" s="18"/>
      <c r="L19" s="18"/>
      <c r="M19" s="18"/>
      <c r="N19" s="18"/>
      <c r="O19" s="18"/>
      <c r="P19" s="18"/>
      <c r="Q19" s="18"/>
      <c r="R19" s="18"/>
      <c r="S19" s="19"/>
      <c r="T19" s="18"/>
      <c r="U19" s="20"/>
    </row>
    <row r="20" spans="2:21" x14ac:dyDescent="0.15">
      <c r="B20" s="42"/>
      <c r="C20" s="41"/>
      <c r="D20" s="21"/>
      <c r="E20" s="25">
        <f t="shared" ref="E20:J20" si="6">IFERROR(E19/$D19*100,0)</f>
        <v>13.478260869565217</v>
      </c>
      <c r="F20" s="22">
        <f t="shared" si="6"/>
        <v>33.043478260869563</v>
      </c>
      <c r="G20" s="22">
        <f t="shared" si="6"/>
        <v>20.434782608695652</v>
      </c>
      <c r="H20" s="22">
        <f t="shared" si="6"/>
        <v>11.739130434782609</v>
      </c>
      <c r="I20" s="22">
        <f t="shared" si="6"/>
        <v>18.695652173913043</v>
      </c>
      <c r="J20" s="22">
        <f t="shared" si="6"/>
        <v>2.6086956521739131</v>
      </c>
      <c r="K20" s="22"/>
      <c r="L20" s="22"/>
      <c r="M20" s="22"/>
      <c r="N20" s="22"/>
      <c r="O20" s="22"/>
      <c r="P20" s="22"/>
      <c r="Q20" s="22"/>
      <c r="R20" s="22"/>
      <c r="S20" s="23"/>
      <c r="T20" s="22"/>
      <c r="U20" s="24"/>
    </row>
    <row r="21" spans="2:21" x14ac:dyDescent="0.15">
      <c r="B21" s="42"/>
      <c r="C21" s="40" t="s">
        <v>103</v>
      </c>
      <c r="D21" s="16">
        <v>336</v>
      </c>
      <c r="E21" s="17">
        <v>60</v>
      </c>
      <c r="F21" s="18">
        <v>118</v>
      </c>
      <c r="G21" s="18">
        <v>60</v>
      </c>
      <c r="H21" s="18">
        <v>39</v>
      </c>
      <c r="I21" s="18">
        <v>54</v>
      </c>
      <c r="J21" s="18">
        <v>5</v>
      </c>
      <c r="K21" s="18"/>
      <c r="L21" s="18"/>
      <c r="M21" s="18"/>
      <c r="N21" s="18"/>
      <c r="O21" s="18"/>
      <c r="P21" s="18"/>
      <c r="Q21" s="18"/>
      <c r="R21" s="18"/>
      <c r="S21" s="19"/>
      <c r="T21" s="18"/>
      <c r="U21" s="20"/>
    </row>
    <row r="22" spans="2:21" x14ac:dyDescent="0.15">
      <c r="B22" s="42"/>
      <c r="C22" s="41"/>
      <c r="D22" s="21"/>
      <c r="E22" s="25">
        <f t="shared" ref="E22:J22" si="7">IFERROR(E21/$D21*100,0)</f>
        <v>17.857142857142858</v>
      </c>
      <c r="F22" s="22">
        <f t="shared" si="7"/>
        <v>35.119047619047613</v>
      </c>
      <c r="G22" s="22">
        <f t="shared" si="7"/>
        <v>17.857142857142858</v>
      </c>
      <c r="H22" s="22">
        <f t="shared" si="7"/>
        <v>11.607142857142858</v>
      </c>
      <c r="I22" s="22">
        <f t="shared" si="7"/>
        <v>16.071428571428573</v>
      </c>
      <c r="J22" s="22">
        <f t="shared" si="7"/>
        <v>1.4880952380952379</v>
      </c>
      <c r="K22" s="22"/>
      <c r="L22" s="22"/>
      <c r="M22" s="22"/>
      <c r="N22" s="22"/>
      <c r="O22" s="22"/>
      <c r="P22" s="22"/>
      <c r="Q22" s="22"/>
      <c r="R22" s="22"/>
      <c r="S22" s="23"/>
      <c r="T22" s="22"/>
      <c r="U22" s="24"/>
    </row>
    <row r="23" spans="2:21" x14ac:dyDescent="0.15">
      <c r="B23" s="42"/>
      <c r="C23" s="40" t="s">
        <v>104</v>
      </c>
      <c r="D23" s="16">
        <v>459</v>
      </c>
      <c r="E23" s="17">
        <v>71</v>
      </c>
      <c r="F23" s="18">
        <v>179</v>
      </c>
      <c r="G23" s="18">
        <v>85</v>
      </c>
      <c r="H23" s="18">
        <v>33</v>
      </c>
      <c r="I23" s="18">
        <v>81</v>
      </c>
      <c r="J23" s="18">
        <v>10</v>
      </c>
      <c r="K23" s="18"/>
      <c r="L23" s="18"/>
      <c r="M23" s="18"/>
      <c r="N23" s="18"/>
      <c r="O23" s="18"/>
      <c r="P23" s="18"/>
      <c r="Q23" s="18"/>
      <c r="R23" s="18"/>
      <c r="S23" s="19"/>
      <c r="T23" s="18"/>
      <c r="U23" s="20"/>
    </row>
    <row r="24" spans="2:21" x14ac:dyDescent="0.15">
      <c r="B24" s="42"/>
      <c r="C24" s="41"/>
      <c r="D24" s="21"/>
      <c r="E24" s="25">
        <f t="shared" ref="E24:J24" si="8">IFERROR(E23/$D23*100,0)</f>
        <v>15.468409586056644</v>
      </c>
      <c r="F24" s="22">
        <f t="shared" si="8"/>
        <v>38.997821350762528</v>
      </c>
      <c r="G24" s="22">
        <f t="shared" si="8"/>
        <v>18.518518518518519</v>
      </c>
      <c r="H24" s="22">
        <f t="shared" si="8"/>
        <v>7.18954248366013</v>
      </c>
      <c r="I24" s="22">
        <f t="shared" si="8"/>
        <v>17.647058823529413</v>
      </c>
      <c r="J24" s="22">
        <f t="shared" si="8"/>
        <v>2.1786492374727668</v>
      </c>
      <c r="K24" s="22"/>
      <c r="L24" s="22"/>
      <c r="M24" s="22"/>
      <c r="N24" s="22"/>
      <c r="O24" s="22"/>
      <c r="P24" s="22"/>
      <c r="Q24" s="22"/>
      <c r="R24" s="22"/>
      <c r="S24" s="23"/>
      <c r="T24" s="22"/>
      <c r="U24" s="24"/>
    </row>
    <row r="25" spans="2:21" x14ac:dyDescent="0.15">
      <c r="B25" s="42"/>
      <c r="C25" s="40" t="s">
        <v>105</v>
      </c>
      <c r="D25" s="16">
        <v>512</v>
      </c>
      <c r="E25" s="17">
        <v>85</v>
      </c>
      <c r="F25" s="18">
        <v>212</v>
      </c>
      <c r="G25" s="18">
        <v>80</v>
      </c>
      <c r="H25" s="18">
        <v>32</v>
      </c>
      <c r="I25" s="18">
        <v>91</v>
      </c>
      <c r="J25" s="18">
        <v>12</v>
      </c>
      <c r="K25" s="18"/>
      <c r="L25" s="18"/>
      <c r="M25" s="18"/>
      <c r="N25" s="18"/>
      <c r="O25" s="18"/>
      <c r="P25" s="18"/>
      <c r="Q25" s="18"/>
      <c r="R25" s="18"/>
      <c r="S25" s="19"/>
      <c r="T25" s="18"/>
      <c r="U25" s="20"/>
    </row>
    <row r="26" spans="2:21" x14ac:dyDescent="0.15">
      <c r="B26" s="42"/>
      <c r="C26" s="41"/>
      <c r="D26" s="21"/>
      <c r="E26" s="25">
        <f t="shared" ref="E26:J26" si="9">IFERROR(E25/$D25*100,0)</f>
        <v>16.6015625</v>
      </c>
      <c r="F26" s="22">
        <f t="shared" si="9"/>
        <v>41.40625</v>
      </c>
      <c r="G26" s="22">
        <f t="shared" si="9"/>
        <v>15.625</v>
      </c>
      <c r="H26" s="22">
        <f t="shared" si="9"/>
        <v>6.25</v>
      </c>
      <c r="I26" s="22">
        <f t="shared" si="9"/>
        <v>17.7734375</v>
      </c>
      <c r="J26" s="22">
        <f t="shared" si="9"/>
        <v>2.34375</v>
      </c>
      <c r="K26" s="22"/>
      <c r="L26" s="22"/>
      <c r="M26" s="22"/>
      <c r="N26" s="22"/>
      <c r="O26" s="22"/>
      <c r="P26" s="22"/>
      <c r="Q26" s="22"/>
      <c r="R26" s="22"/>
      <c r="S26" s="23"/>
      <c r="T26" s="22"/>
      <c r="U26" s="24"/>
    </row>
    <row r="27" spans="2:21" ht="9.75" customHeight="1" x14ac:dyDescent="0.15">
      <c r="B27" s="42"/>
      <c r="C27" s="40" t="s">
        <v>38</v>
      </c>
      <c r="D27" s="16">
        <v>793</v>
      </c>
      <c r="E27" s="17">
        <v>149</v>
      </c>
      <c r="F27" s="18">
        <v>356</v>
      </c>
      <c r="G27" s="18">
        <v>113</v>
      </c>
      <c r="H27" s="18">
        <v>36</v>
      </c>
      <c r="I27" s="18">
        <v>94</v>
      </c>
      <c r="J27" s="18">
        <v>45</v>
      </c>
      <c r="K27" s="18"/>
      <c r="L27" s="18"/>
      <c r="M27" s="18"/>
      <c r="N27" s="18"/>
      <c r="O27" s="18"/>
      <c r="P27" s="18"/>
      <c r="Q27" s="18"/>
      <c r="R27" s="18"/>
      <c r="S27" s="19"/>
      <c r="T27" s="18"/>
      <c r="U27" s="20"/>
    </row>
    <row r="28" spans="2:21" x14ac:dyDescent="0.15">
      <c r="B28" s="42"/>
      <c r="C28" s="41"/>
      <c r="D28" s="21"/>
      <c r="E28" s="25">
        <f t="shared" ref="E28:J28" si="10">IFERROR(E27/$D27*100,0)</f>
        <v>18.789407313997479</v>
      </c>
      <c r="F28" s="22">
        <f t="shared" si="10"/>
        <v>44.892812105926858</v>
      </c>
      <c r="G28" s="22">
        <f t="shared" si="10"/>
        <v>14.24968474148802</v>
      </c>
      <c r="H28" s="22">
        <f t="shared" si="10"/>
        <v>4.5397225725094579</v>
      </c>
      <c r="I28" s="22">
        <f t="shared" si="10"/>
        <v>11.853720050441362</v>
      </c>
      <c r="J28" s="22">
        <f t="shared" si="10"/>
        <v>5.6746532156368223</v>
      </c>
      <c r="K28" s="22"/>
      <c r="L28" s="22"/>
      <c r="M28" s="22"/>
      <c r="N28" s="22"/>
      <c r="O28" s="22"/>
      <c r="P28" s="22"/>
      <c r="Q28" s="22"/>
      <c r="R28" s="22"/>
      <c r="S28" s="23"/>
      <c r="T28" s="22"/>
      <c r="U28" s="24"/>
    </row>
    <row r="29" spans="2:21" x14ac:dyDescent="0.15">
      <c r="B29" s="42"/>
      <c r="C29" s="40" t="s">
        <v>0</v>
      </c>
      <c r="D29" s="16">
        <v>27</v>
      </c>
      <c r="E29" s="17">
        <v>2</v>
      </c>
      <c r="F29" s="18">
        <v>9</v>
      </c>
      <c r="G29" s="18">
        <v>6</v>
      </c>
      <c r="H29" s="18">
        <v>0</v>
      </c>
      <c r="I29" s="18">
        <v>5</v>
      </c>
      <c r="J29" s="18">
        <v>5</v>
      </c>
      <c r="K29" s="18"/>
      <c r="L29" s="18"/>
      <c r="M29" s="18"/>
      <c r="N29" s="18"/>
      <c r="O29" s="18"/>
      <c r="P29" s="18"/>
      <c r="Q29" s="18"/>
      <c r="R29" s="18"/>
      <c r="S29" s="19"/>
      <c r="T29" s="18"/>
      <c r="U29" s="20"/>
    </row>
    <row r="30" spans="2:21" x14ac:dyDescent="0.15">
      <c r="B30" s="43"/>
      <c r="C30" s="41"/>
      <c r="D30" s="21"/>
      <c r="E30" s="25">
        <f t="shared" ref="E30:J30" si="11">IFERROR(E29/$D29*100,0)</f>
        <v>7.4074074074074066</v>
      </c>
      <c r="F30" s="22">
        <f t="shared" si="11"/>
        <v>33.333333333333329</v>
      </c>
      <c r="G30" s="22">
        <f t="shared" si="11"/>
        <v>22.222222222222221</v>
      </c>
      <c r="H30" s="22">
        <f t="shared" si="11"/>
        <v>0</v>
      </c>
      <c r="I30" s="22">
        <f t="shared" si="11"/>
        <v>18.518518518518519</v>
      </c>
      <c r="J30" s="22">
        <f t="shared" si="11"/>
        <v>18.518518518518519</v>
      </c>
      <c r="K30" s="22"/>
      <c r="L30" s="22"/>
      <c r="M30" s="22"/>
      <c r="N30" s="22"/>
      <c r="O30" s="22"/>
      <c r="P30" s="22"/>
      <c r="Q30" s="22"/>
      <c r="R30" s="22"/>
      <c r="S30" s="23"/>
      <c r="T30" s="22"/>
      <c r="U30" s="24"/>
    </row>
    <row r="31" spans="2:21" x14ac:dyDescent="0.15">
      <c r="B31" s="44" t="s">
        <v>24</v>
      </c>
      <c r="C31" s="40" t="s">
        <v>4</v>
      </c>
      <c r="D31" s="16">
        <v>303</v>
      </c>
      <c r="E31" s="17">
        <v>34</v>
      </c>
      <c r="F31" s="18">
        <v>83</v>
      </c>
      <c r="G31" s="18">
        <v>51</v>
      </c>
      <c r="H31" s="18">
        <v>31</v>
      </c>
      <c r="I31" s="18">
        <v>94</v>
      </c>
      <c r="J31" s="18">
        <v>10</v>
      </c>
      <c r="K31" s="18"/>
      <c r="L31" s="18"/>
      <c r="M31" s="18"/>
      <c r="N31" s="18"/>
      <c r="O31" s="18"/>
      <c r="P31" s="18"/>
      <c r="Q31" s="18"/>
      <c r="R31" s="18"/>
      <c r="S31" s="19"/>
      <c r="T31" s="18"/>
      <c r="U31" s="20"/>
    </row>
    <row r="32" spans="2:21" x14ac:dyDescent="0.15">
      <c r="B32" s="45"/>
      <c r="C32" s="41"/>
      <c r="D32" s="21"/>
      <c r="E32" s="25">
        <f t="shared" ref="E32:J32" si="12">IFERROR(E31/$D31*100,0)</f>
        <v>11.221122112211221</v>
      </c>
      <c r="F32" s="22">
        <f t="shared" si="12"/>
        <v>27.39273927392739</v>
      </c>
      <c r="G32" s="22">
        <f t="shared" si="12"/>
        <v>16.831683168316832</v>
      </c>
      <c r="H32" s="22">
        <f t="shared" si="12"/>
        <v>10.231023102310232</v>
      </c>
      <c r="I32" s="22">
        <f t="shared" si="12"/>
        <v>31.023102310231021</v>
      </c>
      <c r="J32" s="22">
        <f t="shared" si="12"/>
        <v>3.3003300330032999</v>
      </c>
      <c r="K32" s="22"/>
      <c r="L32" s="22"/>
      <c r="M32" s="22"/>
      <c r="N32" s="22"/>
      <c r="O32" s="22"/>
      <c r="P32" s="22"/>
      <c r="Q32" s="22"/>
      <c r="R32" s="22"/>
      <c r="S32" s="23"/>
      <c r="T32" s="22"/>
      <c r="U32" s="24"/>
    </row>
    <row r="33" spans="2:21" x14ac:dyDescent="0.15">
      <c r="B33" s="45"/>
      <c r="C33" s="40" t="s">
        <v>5</v>
      </c>
      <c r="D33" s="16">
        <v>370</v>
      </c>
      <c r="E33" s="17">
        <v>66</v>
      </c>
      <c r="F33" s="18">
        <v>168</v>
      </c>
      <c r="G33" s="18">
        <v>55</v>
      </c>
      <c r="H33" s="18">
        <v>28</v>
      </c>
      <c r="I33" s="18">
        <v>40</v>
      </c>
      <c r="J33" s="18">
        <v>13</v>
      </c>
      <c r="K33" s="18"/>
      <c r="L33" s="18"/>
      <c r="M33" s="18"/>
      <c r="N33" s="18"/>
      <c r="O33" s="18"/>
      <c r="P33" s="18"/>
      <c r="Q33" s="18"/>
      <c r="R33" s="18"/>
      <c r="S33" s="19"/>
      <c r="T33" s="18"/>
      <c r="U33" s="20"/>
    </row>
    <row r="34" spans="2:21" x14ac:dyDescent="0.15">
      <c r="B34" s="45"/>
      <c r="C34" s="41"/>
      <c r="D34" s="21"/>
      <c r="E34" s="25">
        <f t="shared" ref="E34:J34" si="13">IFERROR(E33/$D33*100,0)</f>
        <v>17.837837837837839</v>
      </c>
      <c r="F34" s="22">
        <f t="shared" si="13"/>
        <v>45.405405405405411</v>
      </c>
      <c r="G34" s="22">
        <f t="shared" si="13"/>
        <v>14.864864864864865</v>
      </c>
      <c r="H34" s="22">
        <f t="shared" si="13"/>
        <v>7.5675675675675684</v>
      </c>
      <c r="I34" s="22">
        <f t="shared" si="13"/>
        <v>10.810810810810811</v>
      </c>
      <c r="J34" s="22">
        <f t="shared" si="13"/>
        <v>3.5135135135135136</v>
      </c>
      <c r="K34" s="22"/>
      <c r="L34" s="22"/>
      <c r="M34" s="22"/>
      <c r="N34" s="22"/>
      <c r="O34" s="22"/>
      <c r="P34" s="22"/>
      <c r="Q34" s="22"/>
      <c r="R34" s="22"/>
      <c r="S34" s="23"/>
      <c r="T34" s="22"/>
      <c r="U34" s="24"/>
    </row>
    <row r="35" spans="2:21" x14ac:dyDescent="0.15">
      <c r="B35" s="45"/>
      <c r="C35" s="40" t="s">
        <v>6</v>
      </c>
      <c r="D35" s="16">
        <v>301</v>
      </c>
      <c r="E35" s="17">
        <v>55</v>
      </c>
      <c r="F35" s="18">
        <v>124</v>
      </c>
      <c r="G35" s="18">
        <v>52</v>
      </c>
      <c r="H35" s="18">
        <v>22</v>
      </c>
      <c r="I35" s="18">
        <v>38</v>
      </c>
      <c r="J35" s="18">
        <v>10</v>
      </c>
      <c r="K35" s="18"/>
      <c r="L35" s="18"/>
      <c r="M35" s="18"/>
      <c r="N35" s="18"/>
      <c r="O35" s="18"/>
      <c r="P35" s="18"/>
      <c r="Q35" s="18"/>
      <c r="R35" s="18"/>
      <c r="S35" s="19"/>
      <c r="T35" s="18"/>
      <c r="U35" s="20"/>
    </row>
    <row r="36" spans="2:21" x14ac:dyDescent="0.15">
      <c r="B36" s="45"/>
      <c r="C36" s="41"/>
      <c r="D36" s="21"/>
      <c r="E36" s="25">
        <f t="shared" ref="E36:J36" si="14">IFERROR(E35/$D35*100,0)</f>
        <v>18.272425249169437</v>
      </c>
      <c r="F36" s="22">
        <f t="shared" si="14"/>
        <v>41.196013289036543</v>
      </c>
      <c r="G36" s="22">
        <f t="shared" si="14"/>
        <v>17.275747508305646</v>
      </c>
      <c r="H36" s="22">
        <f t="shared" si="14"/>
        <v>7.3089700996677749</v>
      </c>
      <c r="I36" s="22">
        <f t="shared" si="14"/>
        <v>12.624584717607974</v>
      </c>
      <c r="J36" s="22">
        <f t="shared" si="14"/>
        <v>3.322259136212625</v>
      </c>
      <c r="K36" s="22"/>
      <c r="L36" s="22"/>
      <c r="M36" s="22"/>
      <c r="N36" s="22"/>
      <c r="O36" s="22"/>
      <c r="P36" s="22"/>
      <c r="Q36" s="22"/>
      <c r="R36" s="22"/>
      <c r="S36" s="23"/>
      <c r="T36" s="22"/>
      <c r="U36" s="24"/>
    </row>
    <row r="37" spans="2:21" x14ac:dyDescent="0.15">
      <c r="B37" s="45"/>
      <c r="C37" s="40" t="s">
        <v>7</v>
      </c>
      <c r="D37" s="16">
        <v>265</v>
      </c>
      <c r="E37" s="17">
        <v>27</v>
      </c>
      <c r="F37" s="18">
        <v>98</v>
      </c>
      <c r="G37" s="18">
        <v>60</v>
      </c>
      <c r="H37" s="18">
        <v>16</v>
      </c>
      <c r="I37" s="18">
        <v>54</v>
      </c>
      <c r="J37" s="18">
        <v>10</v>
      </c>
      <c r="K37" s="18"/>
      <c r="L37" s="18"/>
      <c r="M37" s="18"/>
      <c r="N37" s="18"/>
      <c r="O37" s="18"/>
      <c r="P37" s="18"/>
      <c r="Q37" s="18"/>
      <c r="R37" s="18"/>
      <c r="S37" s="19"/>
      <c r="T37" s="18"/>
      <c r="U37" s="20"/>
    </row>
    <row r="38" spans="2:21" x14ac:dyDescent="0.15">
      <c r="B38" s="45"/>
      <c r="C38" s="41"/>
      <c r="D38" s="21"/>
      <c r="E38" s="25">
        <f t="shared" ref="E38:J38" si="15">IFERROR(E37/$D37*100,0)</f>
        <v>10.188679245283019</v>
      </c>
      <c r="F38" s="22">
        <f t="shared" si="15"/>
        <v>36.981132075471699</v>
      </c>
      <c r="G38" s="22">
        <f t="shared" si="15"/>
        <v>22.641509433962266</v>
      </c>
      <c r="H38" s="22">
        <f t="shared" si="15"/>
        <v>6.0377358490566042</v>
      </c>
      <c r="I38" s="22">
        <f t="shared" si="15"/>
        <v>20.377358490566039</v>
      </c>
      <c r="J38" s="22">
        <f t="shared" si="15"/>
        <v>3.7735849056603774</v>
      </c>
      <c r="K38" s="22"/>
      <c r="L38" s="22"/>
      <c r="M38" s="22"/>
      <c r="N38" s="22"/>
      <c r="O38" s="22"/>
      <c r="P38" s="22"/>
      <c r="Q38" s="22"/>
      <c r="R38" s="22"/>
      <c r="S38" s="23"/>
      <c r="T38" s="22"/>
      <c r="U38" s="24"/>
    </row>
    <row r="39" spans="2:21" x14ac:dyDescent="0.15">
      <c r="B39" s="45"/>
      <c r="C39" s="40" t="s">
        <v>8</v>
      </c>
      <c r="D39" s="16">
        <v>181</v>
      </c>
      <c r="E39" s="17">
        <v>27</v>
      </c>
      <c r="F39" s="18">
        <v>82</v>
      </c>
      <c r="G39" s="18">
        <v>28</v>
      </c>
      <c r="H39" s="18">
        <v>11</v>
      </c>
      <c r="I39" s="18">
        <v>25</v>
      </c>
      <c r="J39" s="18">
        <v>8</v>
      </c>
      <c r="K39" s="18"/>
      <c r="L39" s="18"/>
      <c r="M39" s="18"/>
      <c r="N39" s="18"/>
      <c r="O39" s="18"/>
      <c r="P39" s="18"/>
      <c r="Q39" s="18"/>
      <c r="R39" s="18"/>
      <c r="S39" s="19"/>
      <c r="T39" s="18"/>
      <c r="U39" s="20"/>
    </row>
    <row r="40" spans="2:21" x14ac:dyDescent="0.15">
      <c r="B40" s="45"/>
      <c r="C40" s="41"/>
      <c r="D40" s="21"/>
      <c r="E40" s="25">
        <f t="shared" ref="E40:J40" si="16">IFERROR(E39/$D39*100,0)</f>
        <v>14.917127071823206</v>
      </c>
      <c r="F40" s="22">
        <f t="shared" si="16"/>
        <v>45.303867403314918</v>
      </c>
      <c r="G40" s="22">
        <f t="shared" si="16"/>
        <v>15.469613259668508</v>
      </c>
      <c r="H40" s="22">
        <f t="shared" si="16"/>
        <v>6.0773480662983426</v>
      </c>
      <c r="I40" s="22">
        <f t="shared" si="16"/>
        <v>13.812154696132598</v>
      </c>
      <c r="J40" s="22">
        <f t="shared" si="16"/>
        <v>4.4198895027624303</v>
      </c>
      <c r="K40" s="22"/>
      <c r="L40" s="22"/>
      <c r="M40" s="22"/>
      <c r="N40" s="22"/>
      <c r="O40" s="22"/>
      <c r="P40" s="22"/>
      <c r="Q40" s="22"/>
      <c r="R40" s="22"/>
      <c r="S40" s="23"/>
      <c r="T40" s="22"/>
      <c r="U40" s="24"/>
    </row>
    <row r="41" spans="2:21" x14ac:dyDescent="0.15">
      <c r="B41" s="45"/>
      <c r="C41" s="40" t="s">
        <v>9</v>
      </c>
      <c r="D41" s="16">
        <v>289</v>
      </c>
      <c r="E41" s="17">
        <v>50</v>
      </c>
      <c r="F41" s="18">
        <v>92</v>
      </c>
      <c r="G41" s="18">
        <v>48</v>
      </c>
      <c r="H41" s="18">
        <v>27</v>
      </c>
      <c r="I41" s="18">
        <v>62</v>
      </c>
      <c r="J41" s="18">
        <v>10</v>
      </c>
      <c r="K41" s="18"/>
      <c r="L41" s="18"/>
      <c r="M41" s="18"/>
      <c r="N41" s="18"/>
      <c r="O41" s="18"/>
      <c r="P41" s="18"/>
      <c r="Q41" s="18"/>
      <c r="R41" s="18"/>
      <c r="S41" s="19"/>
      <c r="T41" s="18"/>
      <c r="U41" s="20"/>
    </row>
    <row r="42" spans="2:21" x14ac:dyDescent="0.15">
      <c r="B42" s="45"/>
      <c r="C42" s="41"/>
      <c r="D42" s="21"/>
      <c r="E42" s="25">
        <f t="shared" ref="E42:J42" si="17">IFERROR(E41/$D41*100,0)</f>
        <v>17.301038062283737</v>
      </c>
      <c r="F42" s="22">
        <f t="shared" si="17"/>
        <v>31.833910034602077</v>
      </c>
      <c r="G42" s="22">
        <f t="shared" si="17"/>
        <v>16.608996539792386</v>
      </c>
      <c r="H42" s="22">
        <f t="shared" si="17"/>
        <v>9.3425605536332181</v>
      </c>
      <c r="I42" s="22">
        <f t="shared" si="17"/>
        <v>21.453287197231834</v>
      </c>
      <c r="J42" s="22">
        <f t="shared" si="17"/>
        <v>3.4602076124567476</v>
      </c>
      <c r="K42" s="22"/>
      <c r="L42" s="22"/>
      <c r="M42" s="22"/>
      <c r="N42" s="22"/>
      <c r="O42" s="22"/>
      <c r="P42" s="22"/>
      <c r="Q42" s="22"/>
      <c r="R42" s="22"/>
      <c r="S42" s="23"/>
      <c r="T42" s="22"/>
      <c r="U42" s="24"/>
    </row>
    <row r="43" spans="2:21" x14ac:dyDescent="0.15">
      <c r="B43" s="45"/>
      <c r="C43" s="40" t="s">
        <v>10</v>
      </c>
      <c r="D43" s="16">
        <v>138</v>
      </c>
      <c r="E43" s="17">
        <v>27</v>
      </c>
      <c r="F43" s="18">
        <v>63</v>
      </c>
      <c r="G43" s="18">
        <v>30</v>
      </c>
      <c r="H43" s="18">
        <v>6</v>
      </c>
      <c r="I43" s="18">
        <v>10</v>
      </c>
      <c r="J43" s="18">
        <v>2</v>
      </c>
      <c r="K43" s="18"/>
      <c r="L43" s="18"/>
      <c r="M43" s="18"/>
      <c r="N43" s="18"/>
      <c r="O43" s="18"/>
      <c r="P43" s="18"/>
      <c r="Q43" s="18"/>
      <c r="R43" s="18"/>
      <c r="S43" s="19"/>
      <c r="T43" s="18"/>
      <c r="U43" s="20"/>
    </row>
    <row r="44" spans="2:21" x14ac:dyDescent="0.15">
      <c r="B44" s="45"/>
      <c r="C44" s="41"/>
      <c r="D44" s="21"/>
      <c r="E44" s="25">
        <f t="shared" ref="E44:J44" si="18">IFERROR(E43/$D43*100,0)</f>
        <v>19.565217391304348</v>
      </c>
      <c r="F44" s="22">
        <f t="shared" si="18"/>
        <v>45.652173913043477</v>
      </c>
      <c r="G44" s="22">
        <f t="shared" si="18"/>
        <v>21.739130434782609</v>
      </c>
      <c r="H44" s="22">
        <f t="shared" si="18"/>
        <v>4.3478260869565215</v>
      </c>
      <c r="I44" s="22">
        <f t="shared" si="18"/>
        <v>7.2463768115942031</v>
      </c>
      <c r="J44" s="22">
        <f t="shared" si="18"/>
        <v>1.4492753623188406</v>
      </c>
      <c r="K44" s="22"/>
      <c r="L44" s="22"/>
      <c r="M44" s="22"/>
      <c r="N44" s="22"/>
      <c r="O44" s="22"/>
      <c r="P44" s="22"/>
      <c r="Q44" s="22"/>
      <c r="R44" s="22"/>
      <c r="S44" s="23"/>
      <c r="T44" s="22"/>
      <c r="U44" s="24"/>
    </row>
    <row r="45" spans="2:21" x14ac:dyDescent="0.15">
      <c r="B45" s="45"/>
      <c r="C45" s="40" t="s">
        <v>11</v>
      </c>
      <c r="D45" s="16">
        <v>185</v>
      </c>
      <c r="E45" s="17">
        <v>37</v>
      </c>
      <c r="F45" s="18">
        <v>94</v>
      </c>
      <c r="G45" s="18">
        <v>21</v>
      </c>
      <c r="H45" s="18">
        <v>10</v>
      </c>
      <c r="I45" s="18">
        <v>15</v>
      </c>
      <c r="J45" s="18">
        <v>8</v>
      </c>
      <c r="K45" s="18"/>
      <c r="L45" s="18"/>
      <c r="M45" s="18"/>
      <c r="N45" s="18"/>
      <c r="O45" s="18"/>
      <c r="P45" s="18"/>
      <c r="Q45" s="18"/>
      <c r="R45" s="18"/>
      <c r="S45" s="19"/>
      <c r="T45" s="18"/>
      <c r="U45" s="20"/>
    </row>
    <row r="46" spans="2:21" x14ac:dyDescent="0.15">
      <c r="B46" s="45"/>
      <c r="C46" s="41"/>
      <c r="D46" s="21"/>
      <c r="E46" s="25">
        <f t="shared" ref="E46:J46" si="19">IFERROR(E45/$D45*100,0)</f>
        <v>20</v>
      </c>
      <c r="F46" s="22">
        <f t="shared" si="19"/>
        <v>50.810810810810814</v>
      </c>
      <c r="G46" s="22">
        <f t="shared" si="19"/>
        <v>11.351351351351353</v>
      </c>
      <c r="H46" s="22">
        <f t="shared" si="19"/>
        <v>5.4054054054054053</v>
      </c>
      <c r="I46" s="22">
        <f t="shared" si="19"/>
        <v>8.1081081081081088</v>
      </c>
      <c r="J46" s="22">
        <f t="shared" si="19"/>
        <v>4.3243243243243246</v>
      </c>
      <c r="K46" s="22"/>
      <c r="L46" s="22"/>
      <c r="M46" s="22"/>
      <c r="N46" s="22"/>
      <c r="O46" s="22"/>
      <c r="P46" s="22"/>
      <c r="Q46" s="22"/>
      <c r="R46" s="22"/>
      <c r="S46" s="23"/>
      <c r="T46" s="22"/>
      <c r="U46" s="24"/>
    </row>
    <row r="47" spans="2:21" x14ac:dyDescent="0.15">
      <c r="B47" s="45"/>
      <c r="C47" s="40" t="s">
        <v>12</v>
      </c>
      <c r="D47" s="16">
        <v>285</v>
      </c>
      <c r="E47" s="17">
        <v>47</v>
      </c>
      <c r="F47" s="18">
        <v>113</v>
      </c>
      <c r="G47" s="18">
        <v>38</v>
      </c>
      <c r="H47" s="18">
        <v>25</v>
      </c>
      <c r="I47" s="18">
        <v>55</v>
      </c>
      <c r="J47" s="18">
        <v>7</v>
      </c>
      <c r="K47" s="18"/>
      <c r="L47" s="18"/>
      <c r="M47" s="18"/>
      <c r="N47" s="18"/>
      <c r="O47" s="18"/>
      <c r="P47" s="18"/>
      <c r="Q47" s="18"/>
      <c r="R47" s="18"/>
      <c r="S47" s="19"/>
      <c r="T47" s="18"/>
      <c r="U47" s="20"/>
    </row>
    <row r="48" spans="2:21" x14ac:dyDescent="0.15">
      <c r="B48" s="45"/>
      <c r="C48" s="41"/>
      <c r="D48" s="21"/>
      <c r="E48" s="25">
        <f t="shared" ref="E48:J48" si="20">IFERROR(E47/$D47*100,0)</f>
        <v>16.491228070175438</v>
      </c>
      <c r="F48" s="22">
        <f t="shared" si="20"/>
        <v>39.649122807017548</v>
      </c>
      <c r="G48" s="22">
        <f t="shared" si="20"/>
        <v>13.333333333333334</v>
      </c>
      <c r="H48" s="22">
        <f t="shared" si="20"/>
        <v>8.7719298245614024</v>
      </c>
      <c r="I48" s="22">
        <f t="shared" si="20"/>
        <v>19.298245614035086</v>
      </c>
      <c r="J48" s="22">
        <f t="shared" si="20"/>
        <v>2.4561403508771931</v>
      </c>
      <c r="K48" s="22"/>
      <c r="L48" s="22"/>
      <c r="M48" s="22"/>
      <c r="N48" s="22"/>
      <c r="O48" s="22"/>
      <c r="P48" s="22"/>
      <c r="Q48" s="22"/>
      <c r="R48" s="22"/>
      <c r="S48" s="23"/>
      <c r="T48" s="22"/>
      <c r="U48" s="24"/>
    </row>
    <row r="49" spans="2:21" ht="9.75" customHeight="1" x14ac:dyDescent="0.15">
      <c r="B49" s="45"/>
      <c r="C49" s="40" t="s">
        <v>13</v>
      </c>
      <c r="D49" s="16">
        <v>191</v>
      </c>
      <c r="E49" s="17">
        <v>43</v>
      </c>
      <c r="F49" s="18">
        <v>87</v>
      </c>
      <c r="G49" s="18">
        <v>34</v>
      </c>
      <c r="H49" s="18">
        <v>11</v>
      </c>
      <c r="I49" s="18">
        <v>13</v>
      </c>
      <c r="J49" s="18">
        <v>3</v>
      </c>
      <c r="K49" s="18"/>
      <c r="L49" s="18"/>
      <c r="M49" s="18"/>
      <c r="N49" s="18"/>
      <c r="O49" s="18"/>
      <c r="P49" s="18"/>
      <c r="Q49" s="18"/>
      <c r="R49" s="18"/>
      <c r="S49" s="19"/>
      <c r="T49" s="18"/>
      <c r="U49" s="20"/>
    </row>
    <row r="50" spans="2:21" x14ac:dyDescent="0.15">
      <c r="B50" s="45"/>
      <c r="C50" s="41"/>
      <c r="D50" s="21"/>
      <c r="E50" s="25">
        <f t="shared" ref="E50:J50" si="21">IFERROR(E49/$D49*100,0)</f>
        <v>22.513089005235599</v>
      </c>
      <c r="F50" s="22">
        <f t="shared" si="21"/>
        <v>45.549738219895289</v>
      </c>
      <c r="G50" s="22">
        <f t="shared" si="21"/>
        <v>17.801047120418847</v>
      </c>
      <c r="H50" s="22">
        <f t="shared" si="21"/>
        <v>5.7591623036649215</v>
      </c>
      <c r="I50" s="22">
        <f t="shared" si="21"/>
        <v>6.8062827225130889</v>
      </c>
      <c r="J50" s="22">
        <f t="shared" si="21"/>
        <v>1.5706806282722512</v>
      </c>
      <c r="K50" s="22"/>
      <c r="L50" s="22"/>
      <c r="M50" s="22"/>
      <c r="N50" s="22"/>
      <c r="O50" s="22"/>
      <c r="P50" s="22"/>
      <c r="Q50" s="22"/>
      <c r="R50" s="22"/>
      <c r="S50" s="23"/>
      <c r="T50" s="22"/>
      <c r="U50" s="24"/>
    </row>
    <row r="51" spans="2:21" x14ac:dyDescent="0.15">
      <c r="B51" s="45"/>
      <c r="C51" s="40" t="s">
        <v>0</v>
      </c>
      <c r="D51" s="16">
        <v>25</v>
      </c>
      <c r="E51" s="17">
        <v>2</v>
      </c>
      <c r="F51" s="18">
        <v>8</v>
      </c>
      <c r="G51" s="18">
        <v>7</v>
      </c>
      <c r="H51" s="18">
        <v>0</v>
      </c>
      <c r="I51" s="18">
        <v>4</v>
      </c>
      <c r="J51" s="18">
        <v>4</v>
      </c>
      <c r="K51" s="18"/>
      <c r="L51" s="18"/>
      <c r="M51" s="18"/>
      <c r="N51" s="18"/>
      <c r="O51" s="18"/>
      <c r="P51" s="18"/>
      <c r="Q51" s="18"/>
      <c r="R51" s="18"/>
      <c r="S51" s="19"/>
      <c r="T51" s="18"/>
      <c r="U51" s="20"/>
    </row>
    <row r="52" spans="2:21" x14ac:dyDescent="0.15">
      <c r="B52" s="46"/>
      <c r="C52" s="41"/>
      <c r="D52" s="21"/>
      <c r="E52" s="25">
        <f t="shared" ref="E52:J52" si="22">IFERROR(E51/$D51*100,0)</f>
        <v>8</v>
      </c>
      <c r="F52" s="22">
        <f t="shared" si="22"/>
        <v>32</v>
      </c>
      <c r="G52" s="22">
        <f t="shared" si="22"/>
        <v>28.000000000000004</v>
      </c>
      <c r="H52" s="22">
        <f t="shared" si="22"/>
        <v>0</v>
      </c>
      <c r="I52" s="22">
        <f t="shared" si="22"/>
        <v>16</v>
      </c>
      <c r="J52" s="22">
        <f t="shared" si="22"/>
        <v>16</v>
      </c>
      <c r="K52" s="22"/>
      <c r="L52" s="22"/>
      <c r="M52" s="22"/>
      <c r="N52" s="22"/>
      <c r="O52" s="22"/>
      <c r="P52" s="22"/>
      <c r="Q52" s="22"/>
      <c r="R52" s="22"/>
      <c r="S52" s="23"/>
      <c r="T52" s="22"/>
      <c r="U52" s="24"/>
    </row>
    <row r="53" spans="2:21" x14ac:dyDescent="0.15">
      <c r="B53" s="44" t="s">
        <v>25</v>
      </c>
      <c r="C53" s="40" t="s">
        <v>14</v>
      </c>
      <c r="D53" s="16">
        <v>730</v>
      </c>
      <c r="E53" s="17">
        <v>106</v>
      </c>
      <c r="F53" s="18">
        <v>277</v>
      </c>
      <c r="G53" s="18">
        <v>130</v>
      </c>
      <c r="H53" s="18">
        <v>67</v>
      </c>
      <c r="I53" s="18">
        <v>136</v>
      </c>
      <c r="J53" s="18">
        <v>14</v>
      </c>
      <c r="K53" s="18"/>
      <c r="L53" s="18"/>
      <c r="M53" s="18"/>
      <c r="N53" s="18"/>
      <c r="O53" s="18"/>
      <c r="P53" s="18"/>
      <c r="Q53" s="18"/>
      <c r="R53" s="18"/>
      <c r="S53" s="19"/>
      <c r="T53" s="18"/>
      <c r="U53" s="20"/>
    </row>
    <row r="54" spans="2:21" x14ac:dyDescent="0.15">
      <c r="B54" s="45"/>
      <c r="C54" s="41"/>
      <c r="D54" s="21"/>
      <c r="E54" s="25">
        <f t="shared" ref="E54:J54" si="23">IFERROR(E53/$D53*100,0)</f>
        <v>14.520547945205479</v>
      </c>
      <c r="F54" s="22">
        <f t="shared" si="23"/>
        <v>37.945205479452056</v>
      </c>
      <c r="G54" s="22">
        <f t="shared" si="23"/>
        <v>17.80821917808219</v>
      </c>
      <c r="H54" s="22">
        <f t="shared" si="23"/>
        <v>9.1780821917808222</v>
      </c>
      <c r="I54" s="22">
        <f t="shared" si="23"/>
        <v>18.63013698630137</v>
      </c>
      <c r="J54" s="22">
        <f t="shared" si="23"/>
        <v>1.9178082191780823</v>
      </c>
      <c r="K54" s="22"/>
      <c r="L54" s="22"/>
      <c r="M54" s="22"/>
      <c r="N54" s="22"/>
      <c r="O54" s="22"/>
      <c r="P54" s="22"/>
      <c r="Q54" s="22"/>
      <c r="R54" s="22"/>
      <c r="S54" s="23"/>
      <c r="T54" s="22"/>
      <c r="U54" s="24"/>
    </row>
    <row r="55" spans="2:21" x14ac:dyDescent="0.15">
      <c r="B55" s="45"/>
      <c r="C55" s="40" t="s">
        <v>15</v>
      </c>
      <c r="D55" s="16">
        <v>82</v>
      </c>
      <c r="E55" s="17">
        <v>11</v>
      </c>
      <c r="F55" s="18">
        <v>27</v>
      </c>
      <c r="G55" s="18">
        <v>16</v>
      </c>
      <c r="H55" s="18">
        <v>12</v>
      </c>
      <c r="I55" s="18">
        <v>13</v>
      </c>
      <c r="J55" s="18">
        <v>3</v>
      </c>
      <c r="K55" s="18"/>
      <c r="L55" s="18"/>
      <c r="M55" s="18"/>
      <c r="N55" s="18"/>
      <c r="O55" s="18"/>
      <c r="P55" s="18"/>
      <c r="Q55" s="18"/>
      <c r="R55" s="18"/>
      <c r="S55" s="19"/>
      <c r="T55" s="18"/>
      <c r="U55" s="20"/>
    </row>
    <row r="56" spans="2:21" x14ac:dyDescent="0.15">
      <c r="B56" s="45"/>
      <c r="C56" s="41"/>
      <c r="D56" s="21"/>
      <c r="E56" s="25">
        <f t="shared" ref="E56:J56" si="24">IFERROR(E55/$D55*100,0)</f>
        <v>13.414634146341465</v>
      </c>
      <c r="F56" s="22">
        <f t="shared" si="24"/>
        <v>32.926829268292686</v>
      </c>
      <c r="G56" s="22">
        <f t="shared" si="24"/>
        <v>19.512195121951219</v>
      </c>
      <c r="H56" s="22">
        <f t="shared" si="24"/>
        <v>14.634146341463413</v>
      </c>
      <c r="I56" s="22">
        <f t="shared" si="24"/>
        <v>15.853658536585366</v>
      </c>
      <c r="J56" s="22">
        <f t="shared" si="24"/>
        <v>3.6585365853658534</v>
      </c>
      <c r="K56" s="22"/>
      <c r="L56" s="22"/>
      <c r="M56" s="22"/>
      <c r="N56" s="22"/>
      <c r="O56" s="22"/>
      <c r="P56" s="22"/>
      <c r="Q56" s="22"/>
      <c r="R56" s="22"/>
      <c r="S56" s="23"/>
      <c r="T56" s="22"/>
      <c r="U56" s="24"/>
    </row>
    <row r="57" spans="2:21" x14ac:dyDescent="0.15">
      <c r="B57" s="45"/>
      <c r="C57" s="40" t="s">
        <v>16</v>
      </c>
      <c r="D57" s="16">
        <v>134</v>
      </c>
      <c r="E57" s="17">
        <v>26</v>
      </c>
      <c r="F57" s="18">
        <v>52</v>
      </c>
      <c r="G57" s="18">
        <v>25</v>
      </c>
      <c r="H57" s="18">
        <v>11</v>
      </c>
      <c r="I57" s="18">
        <v>14</v>
      </c>
      <c r="J57" s="18">
        <v>6</v>
      </c>
      <c r="K57" s="18"/>
      <c r="L57" s="18"/>
      <c r="M57" s="18"/>
      <c r="N57" s="18"/>
      <c r="O57" s="18"/>
      <c r="P57" s="18"/>
      <c r="Q57" s="18"/>
      <c r="R57" s="18"/>
      <c r="S57" s="19"/>
      <c r="T57" s="18"/>
      <c r="U57" s="20"/>
    </row>
    <row r="58" spans="2:21" x14ac:dyDescent="0.15">
      <c r="B58" s="45"/>
      <c r="C58" s="41"/>
      <c r="D58" s="21"/>
      <c r="E58" s="25">
        <f t="shared" ref="E58:J58" si="25">IFERROR(E57/$D57*100,0)</f>
        <v>19.402985074626866</v>
      </c>
      <c r="F58" s="22">
        <f t="shared" si="25"/>
        <v>38.805970149253731</v>
      </c>
      <c r="G58" s="22">
        <f t="shared" si="25"/>
        <v>18.656716417910449</v>
      </c>
      <c r="H58" s="22">
        <f t="shared" si="25"/>
        <v>8.2089552238805972</v>
      </c>
      <c r="I58" s="22">
        <f t="shared" si="25"/>
        <v>10.44776119402985</v>
      </c>
      <c r="J58" s="22">
        <f t="shared" si="25"/>
        <v>4.4776119402985071</v>
      </c>
      <c r="K58" s="22"/>
      <c r="L58" s="22"/>
      <c r="M58" s="22"/>
      <c r="N58" s="22"/>
      <c r="O58" s="22"/>
      <c r="P58" s="22"/>
      <c r="Q58" s="22"/>
      <c r="R58" s="22"/>
      <c r="S58" s="23"/>
      <c r="T58" s="22"/>
      <c r="U58" s="24"/>
    </row>
    <row r="59" spans="2:21" x14ac:dyDescent="0.15">
      <c r="B59" s="45"/>
      <c r="C59" s="40" t="s">
        <v>17</v>
      </c>
      <c r="D59" s="16">
        <v>396</v>
      </c>
      <c r="E59" s="17">
        <v>62</v>
      </c>
      <c r="F59" s="18">
        <v>154</v>
      </c>
      <c r="G59" s="18">
        <v>79</v>
      </c>
      <c r="H59" s="18">
        <v>30</v>
      </c>
      <c r="I59" s="18">
        <v>56</v>
      </c>
      <c r="J59" s="18">
        <v>15</v>
      </c>
      <c r="K59" s="18"/>
      <c r="L59" s="18"/>
      <c r="M59" s="18"/>
      <c r="N59" s="18"/>
      <c r="O59" s="18"/>
      <c r="P59" s="18"/>
      <c r="Q59" s="18"/>
      <c r="R59" s="18"/>
      <c r="S59" s="19"/>
      <c r="T59" s="18"/>
      <c r="U59" s="20"/>
    </row>
    <row r="60" spans="2:21" x14ac:dyDescent="0.15">
      <c r="B60" s="45"/>
      <c r="C60" s="41"/>
      <c r="D60" s="21"/>
      <c r="E60" s="25">
        <f t="shared" ref="E60:J60" si="26">IFERROR(E59/$D59*100,0)</f>
        <v>15.656565656565657</v>
      </c>
      <c r="F60" s="22">
        <f t="shared" si="26"/>
        <v>38.888888888888893</v>
      </c>
      <c r="G60" s="22">
        <f t="shared" si="26"/>
        <v>19.949494949494952</v>
      </c>
      <c r="H60" s="22">
        <f t="shared" si="26"/>
        <v>7.5757575757575761</v>
      </c>
      <c r="I60" s="22">
        <f t="shared" si="26"/>
        <v>14.14141414141414</v>
      </c>
      <c r="J60" s="22">
        <f t="shared" si="26"/>
        <v>3.7878787878787881</v>
      </c>
      <c r="K60" s="22"/>
      <c r="L60" s="22"/>
      <c r="M60" s="22"/>
      <c r="N60" s="22"/>
      <c r="O60" s="22"/>
      <c r="P60" s="22"/>
      <c r="Q60" s="22"/>
      <c r="R60" s="22"/>
      <c r="S60" s="23"/>
      <c r="T60" s="22"/>
      <c r="U60" s="24"/>
    </row>
    <row r="61" spans="2:21" x14ac:dyDescent="0.15">
      <c r="B61" s="45"/>
      <c r="C61" s="40" t="s">
        <v>18</v>
      </c>
      <c r="D61" s="16">
        <v>403</v>
      </c>
      <c r="E61" s="17">
        <v>82</v>
      </c>
      <c r="F61" s="18">
        <v>182</v>
      </c>
      <c r="G61" s="18">
        <v>49</v>
      </c>
      <c r="H61" s="18">
        <v>17</v>
      </c>
      <c r="I61" s="18">
        <v>56</v>
      </c>
      <c r="J61" s="18">
        <v>17</v>
      </c>
      <c r="K61" s="18"/>
      <c r="L61" s="18"/>
      <c r="M61" s="18"/>
      <c r="N61" s="18"/>
      <c r="O61" s="18"/>
      <c r="P61" s="18"/>
      <c r="Q61" s="18"/>
      <c r="R61" s="18"/>
      <c r="S61" s="19"/>
      <c r="T61" s="18"/>
      <c r="U61" s="20"/>
    </row>
    <row r="62" spans="2:21" x14ac:dyDescent="0.15">
      <c r="B62" s="45"/>
      <c r="C62" s="41"/>
      <c r="D62" s="21"/>
      <c r="E62" s="25">
        <f t="shared" ref="E62:J62" si="27">IFERROR(E61/$D61*100,0)</f>
        <v>20.347394540942929</v>
      </c>
      <c r="F62" s="22">
        <f t="shared" si="27"/>
        <v>45.161290322580641</v>
      </c>
      <c r="G62" s="22">
        <f t="shared" si="27"/>
        <v>12.158808933002481</v>
      </c>
      <c r="H62" s="22">
        <f t="shared" si="27"/>
        <v>4.2183622828784122</v>
      </c>
      <c r="I62" s="22">
        <f t="shared" si="27"/>
        <v>13.895781637717123</v>
      </c>
      <c r="J62" s="22">
        <f t="shared" si="27"/>
        <v>4.2183622828784122</v>
      </c>
      <c r="K62" s="22"/>
      <c r="L62" s="22"/>
      <c r="M62" s="22"/>
      <c r="N62" s="22"/>
      <c r="O62" s="22"/>
      <c r="P62" s="22"/>
      <c r="Q62" s="22"/>
      <c r="R62" s="22"/>
      <c r="S62" s="23"/>
      <c r="T62" s="22"/>
      <c r="U62" s="24"/>
    </row>
    <row r="63" spans="2:21" x14ac:dyDescent="0.15">
      <c r="B63" s="45"/>
      <c r="C63" s="40" t="s">
        <v>19</v>
      </c>
      <c r="D63" s="16">
        <v>47</v>
      </c>
      <c r="E63" s="17">
        <v>8</v>
      </c>
      <c r="F63" s="18">
        <v>15</v>
      </c>
      <c r="G63" s="18">
        <v>6</v>
      </c>
      <c r="H63" s="18">
        <v>7</v>
      </c>
      <c r="I63" s="18">
        <v>10</v>
      </c>
      <c r="J63" s="18">
        <v>1</v>
      </c>
      <c r="K63" s="18"/>
      <c r="L63" s="18"/>
      <c r="M63" s="18"/>
      <c r="N63" s="18"/>
      <c r="O63" s="18"/>
      <c r="P63" s="18"/>
      <c r="Q63" s="18"/>
      <c r="R63" s="18"/>
      <c r="S63" s="19"/>
      <c r="T63" s="18"/>
      <c r="U63" s="20"/>
    </row>
    <row r="64" spans="2:21" x14ac:dyDescent="0.15">
      <c r="B64" s="45"/>
      <c r="C64" s="41"/>
      <c r="D64" s="21"/>
      <c r="E64" s="25">
        <f t="shared" ref="E64:J64" si="28">IFERROR(E63/$D63*100,0)</f>
        <v>17.021276595744681</v>
      </c>
      <c r="F64" s="22">
        <f t="shared" si="28"/>
        <v>31.914893617021278</v>
      </c>
      <c r="G64" s="22">
        <f t="shared" si="28"/>
        <v>12.76595744680851</v>
      </c>
      <c r="H64" s="22">
        <f t="shared" si="28"/>
        <v>14.893617021276595</v>
      </c>
      <c r="I64" s="22">
        <f t="shared" si="28"/>
        <v>21.276595744680851</v>
      </c>
      <c r="J64" s="22">
        <f t="shared" si="28"/>
        <v>2.1276595744680851</v>
      </c>
      <c r="K64" s="22"/>
      <c r="L64" s="22"/>
      <c r="M64" s="22"/>
      <c r="N64" s="22"/>
      <c r="O64" s="22"/>
      <c r="P64" s="22"/>
      <c r="Q64" s="22"/>
      <c r="R64" s="22"/>
      <c r="S64" s="23"/>
      <c r="T64" s="22"/>
      <c r="U64" s="24"/>
    </row>
    <row r="65" spans="2:21" x14ac:dyDescent="0.15">
      <c r="B65" s="45"/>
      <c r="C65" s="40" t="s">
        <v>20</v>
      </c>
      <c r="D65" s="16">
        <v>591</v>
      </c>
      <c r="E65" s="17">
        <v>96</v>
      </c>
      <c r="F65" s="18">
        <v>246</v>
      </c>
      <c r="G65" s="18">
        <v>95</v>
      </c>
      <c r="H65" s="18">
        <v>30</v>
      </c>
      <c r="I65" s="18">
        <v>104</v>
      </c>
      <c r="J65" s="18">
        <v>20</v>
      </c>
      <c r="K65" s="18"/>
      <c r="L65" s="18"/>
      <c r="M65" s="18"/>
      <c r="N65" s="18"/>
      <c r="O65" s="18"/>
      <c r="P65" s="18"/>
      <c r="Q65" s="18"/>
      <c r="R65" s="18"/>
      <c r="S65" s="19"/>
      <c r="T65" s="18"/>
      <c r="U65" s="20"/>
    </row>
    <row r="66" spans="2:21" x14ac:dyDescent="0.15">
      <c r="B66" s="45"/>
      <c r="C66" s="41"/>
      <c r="D66" s="21"/>
      <c r="E66" s="25">
        <f t="shared" ref="E66:J66" si="29">IFERROR(E65/$D65*100,0)</f>
        <v>16.243654822335024</v>
      </c>
      <c r="F66" s="22">
        <f t="shared" si="29"/>
        <v>41.624365482233507</v>
      </c>
      <c r="G66" s="22">
        <f t="shared" si="29"/>
        <v>16.074450084602368</v>
      </c>
      <c r="H66" s="22">
        <f t="shared" si="29"/>
        <v>5.0761421319796955</v>
      </c>
      <c r="I66" s="22">
        <f t="shared" si="29"/>
        <v>17.597292724196279</v>
      </c>
      <c r="J66" s="22">
        <f t="shared" si="29"/>
        <v>3.3840947546531304</v>
      </c>
      <c r="K66" s="22"/>
      <c r="L66" s="22"/>
      <c r="M66" s="22"/>
      <c r="N66" s="22"/>
      <c r="O66" s="22"/>
      <c r="P66" s="22"/>
      <c r="Q66" s="22"/>
      <c r="R66" s="22"/>
      <c r="S66" s="23"/>
      <c r="T66" s="22"/>
      <c r="U66" s="24"/>
    </row>
    <row r="67" spans="2:21" x14ac:dyDescent="0.15">
      <c r="B67" s="45"/>
      <c r="C67" s="40" t="s">
        <v>21</v>
      </c>
      <c r="D67" s="16">
        <v>109</v>
      </c>
      <c r="E67" s="17">
        <v>17</v>
      </c>
      <c r="F67" s="18">
        <v>43</v>
      </c>
      <c r="G67" s="18">
        <v>17</v>
      </c>
      <c r="H67" s="18">
        <v>13</v>
      </c>
      <c r="I67" s="18">
        <v>14</v>
      </c>
      <c r="J67" s="18">
        <v>5</v>
      </c>
      <c r="K67" s="18"/>
      <c r="L67" s="18"/>
      <c r="M67" s="18"/>
      <c r="N67" s="18"/>
      <c r="O67" s="18"/>
      <c r="P67" s="18"/>
      <c r="Q67" s="18"/>
      <c r="R67" s="18"/>
      <c r="S67" s="19"/>
      <c r="T67" s="18"/>
      <c r="U67" s="20"/>
    </row>
    <row r="68" spans="2:21" x14ac:dyDescent="0.15">
      <c r="B68" s="45"/>
      <c r="C68" s="41"/>
      <c r="D68" s="21"/>
      <c r="E68" s="25">
        <f t="shared" ref="E68:J68" si="30">IFERROR(E67/$D67*100,0)</f>
        <v>15.596330275229359</v>
      </c>
      <c r="F68" s="22">
        <f t="shared" si="30"/>
        <v>39.449541284403672</v>
      </c>
      <c r="G68" s="22">
        <f t="shared" si="30"/>
        <v>15.596330275229359</v>
      </c>
      <c r="H68" s="22">
        <f t="shared" si="30"/>
        <v>11.926605504587156</v>
      </c>
      <c r="I68" s="22">
        <f t="shared" si="30"/>
        <v>12.844036697247708</v>
      </c>
      <c r="J68" s="22">
        <f t="shared" si="30"/>
        <v>4.5871559633027523</v>
      </c>
      <c r="K68" s="22"/>
      <c r="L68" s="22"/>
      <c r="M68" s="22"/>
      <c r="N68" s="22"/>
      <c r="O68" s="22"/>
      <c r="P68" s="22"/>
      <c r="Q68" s="22"/>
      <c r="R68" s="22"/>
      <c r="S68" s="23"/>
      <c r="T68" s="22"/>
      <c r="U68" s="24"/>
    </row>
    <row r="69" spans="2:21" ht="9.75" customHeight="1" x14ac:dyDescent="0.15">
      <c r="B69" s="45"/>
      <c r="C69" s="40" t="s">
        <v>0</v>
      </c>
      <c r="D69" s="16">
        <v>41</v>
      </c>
      <c r="E69" s="17">
        <v>7</v>
      </c>
      <c r="F69" s="18">
        <v>16</v>
      </c>
      <c r="G69" s="18">
        <v>7</v>
      </c>
      <c r="H69" s="18">
        <v>0</v>
      </c>
      <c r="I69" s="18">
        <v>7</v>
      </c>
      <c r="J69" s="18">
        <v>4</v>
      </c>
      <c r="K69" s="18"/>
      <c r="L69" s="18"/>
      <c r="M69" s="18"/>
      <c r="N69" s="18"/>
      <c r="O69" s="18"/>
      <c r="P69" s="18"/>
      <c r="Q69" s="18"/>
      <c r="R69" s="18"/>
      <c r="S69" s="19"/>
      <c r="T69" s="18"/>
      <c r="U69" s="20"/>
    </row>
    <row r="70" spans="2:21" x14ac:dyDescent="0.15">
      <c r="B70" s="46"/>
      <c r="C70" s="41"/>
      <c r="D70" s="21"/>
      <c r="E70" s="25">
        <f t="shared" ref="E70:J70" si="31">IFERROR(E69/$D69*100,0)</f>
        <v>17.073170731707318</v>
      </c>
      <c r="F70" s="22">
        <f t="shared" si="31"/>
        <v>39.024390243902438</v>
      </c>
      <c r="G70" s="22">
        <f t="shared" si="31"/>
        <v>17.073170731707318</v>
      </c>
      <c r="H70" s="22">
        <f t="shared" si="31"/>
        <v>0</v>
      </c>
      <c r="I70" s="22">
        <f t="shared" si="31"/>
        <v>17.073170731707318</v>
      </c>
      <c r="J70" s="22">
        <f t="shared" si="31"/>
        <v>9.7560975609756095</v>
      </c>
      <c r="K70" s="22"/>
      <c r="L70" s="22"/>
      <c r="M70" s="22"/>
      <c r="N70" s="22"/>
      <c r="O70" s="22"/>
      <c r="P70" s="22"/>
      <c r="Q70" s="22"/>
      <c r="R70" s="22"/>
      <c r="S70" s="23"/>
      <c r="T70" s="22"/>
      <c r="U70" s="24"/>
    </row>
    <row r="71" spans="2:21" x14ac:dyDescent="0.15">
      <c r="B71" s="37" t="s">
        <v>26</v>
      </c>
      <c r="C71" s="40" t="s">
        <v>27</v>
      </c>
      <c r="D71" s="16">
        <v>1531</v>
      </c>
      <c r="E71" s="17">
        <v>301</v>
      </c>
      <c r="F71" s="18">
        <v>652</v>
      </c>
      <c r="G71" s="18">
        <v>240</v>
      </c>
      <c r="H71" s="18">
        <v>100</v>
      </c>
      <c r="I71" s="18">
        <v>194</v>
      </c>
      <c r="J71" s="18">
        <v>44</v>
      </c>
      <c r="K71" s="18"/>
      <c r="L71" s="18"/>
      <c r="M71" s="18"/>
      <c r="N71" s="18"/>
      <c r="O71" s="18"/>
      <c r="P71" s="18"/>
      <c r="Q71" s="18"/>
      <c r="R71" s="18"/>
      <c r="S71" s="19"/>
      <c r="T71" s="18"/>
      <c r="U71" s="20"/>
    </row>
    <row r="72" spans="2:21" x14ac:dyDescent="0.15">
      <c r="B72" s="38"/>
      <c r="C72" s="41"/>
      <c r="D72" s="21"/>
      <c r="E72" s="25">
        <f t="shared" ref="E72:J72" si="32">IFERROR(E71/$D71*100,0)</f>
        <v>19.660352710646638</v>
      </c>
      <c r="F72" s="22">
        <f t="shared" si="32"/>
        <v>42.586544741998694</v>
      </c>
      <c r="G72" s="22">
        <f t="shared" si="32"/>
        <v>15.676028739386021</v>
      </c>
      <c r="H72" s="22">
        <f t="shared" si="32"/>
        <v>6.531678641410843</v>
      </c>
      <c r="I72" s="22">
        <f t="shared" si="32"/>
        <v>12.671456564337035</v>
      </c>
      <c r="J72" s="22">
        <f t="shared" si="32"/>
        <v>2.8739386022207705</v>
      </c>
      <c r="K72" s="22"/>
      <c r="L72" s="22"/>
      <c r="M72" s="22"/>
      <c r="N72" s="22"/>
      <c r="O72" s="22"/>
      <c r="P72" s="22"/>
      <c r="Q72" s="22"/>
      <c r="R72" s="22"/>
      <c r="S72" s="23"/>
      <c r="T72" s="22"/>
      <c r="U72" s="24"/>
    </row>
    <row r="73" spans="2:21" x14ac:dyDescent="0.15">
      <c r="B73" s="38"/>
      <c r="C73" s="40" t="s">
        <v>31</v>
      </c>
      <c r="D73" s="16">
        <v>77</v>
      </c>
      <c r="E73" s="17">
        <v>15</v>
      </c>
      <c r="F73" s="18">
        <v>31</v>
      </c>
      <c r="G73" s="18">
        <v>16</v>
      </c>
      <c r="H73" s="18">
        <v>5</v>
      </c>
      <c r="I73" s="18">
        <v>7</v>
      </c>
      <c r="J73" s="18">
        <v>3</v>
      </c>
      <c r="K73" s="18"/>
      <c r="L73" s="18"/>
      <c r="M73" s="18"/>
      <c r="N73" s="18"/>
      <c r="O73" s="18"/>
      <c r="P73" s="18"/>
      <c r="Q73" s="18"/>
      <c r="R73" s="18"/>
      <c r="S73" s="19"/>
      <c r="T73" s="18"/>
      <c r="U73" s="20"/>
    </row>
    <row r="74" spans="2:21" x14ac:dyDescent="0.15">
      <c r="B74" s="38"/>
      <c r="C74" s="41"/>
      <c r="D74" s="21"/>
      <c r="E74" s="25">
        <f t="shared" ref="E74:J74" si="33">IFERROR(E73/$D73*100,0)</f>
        <v>19.480519480519483</v>
      </c>
      <c r="F74" s="22">
        <f t="shared" si="33"/>
        <v>40.259740259740262</v>
      </c>
      <c r="G74" s="22">
        <f t="shared" si="33"/>
        <v>20.779220779220779</v>
      </c>
      <c r="H74" s="22">
        <f t="shared" si="33"/>
        <v>6.4935064935064926</v>
      </c>
      <c r="I74" s="22">
        <f t="shared" si="33"/>
        <v>9.0909090909090917</v>
      </c>
      <c r="J74" s="22">
        <f t="shared" si="33"/>
        <v>3.8961038961038961</v>
      </c>
      <c r="K74" s="22"/>
      <c r="L74" s="22"/>
      <c r="M74" s="22"/>
      <c r="N74" s="22"/>
      <c r="O74" s="22"/>
      <c r="P74" s="22"/>
      <c r="Q74" s="22"/>
      <c r="R74" s="22"/>
      <c r="S74" s="23"/>
      <c r="T74" s="22"/>
      <c r="U74" s="24"/>
    </row>
    <row r="75" spans="2:21" x14ac:dyDescent="0.15">
      <c r="B75" s="38"/>
      <c r="C75" s="40" t="s">
        <v>32</v>
      </c>
      <c r="D75" s="16">
        <v>93</v>
      </c>
      <c r="E75" s="17">
        <v>21</v>
      </c>
      <c r="F75" s="18">
        <v>30</v>
      </c>
      <c r="G75" s="18">
        <v>21</v>
      </c>
      <c r="H75" s="18">
        <v>7</v>
      </c>
      <c r="I75" s="18">
        <v>12</v>
      </c>
      <c r="J75" s="18">
        <v>2</v>
      </c>
      <c r="K75" s="18"/>
      <c r="L75" s="18"/>
      <c r="M75" s="18"/>
      <c r="N75" s="18"/>
      <c r="O75" s="18"/>
      <c r="P75" s="18"/>
      <c r="Q75" s="18"/>
      <c r="R75" s="18"/>
      <c r="S75" s="19"/>
      <c r="T75" s="18"/>
      <c r="U75" s="20"/>
    </row>
    <row r="76" spans="2:21" x14ac:dyDescent="0.15">
      <c r="B76" s="38"/>
      <c r="C76" s="41"/>
      <c r="D76" s="21"/>
      <c r="E76" s="25">
        <f t="shared" ref="E76:J76" si="34">IFERROR(E75/$D75*100,0)</f>
        <v>22.58064516129032</v>
      </c>
      <c r="F76" s="22">
        <f t="shared" si="34"/>
        <v>32.258064516129032</v>
      </c>
      <c r="G76" s="22">
        <f t="shared" si="34"/>
        <v>22.58064516129032</v>
      </c>
      <c r="H76" s="22">
        <f t="shared" si="34"/>
        <v>7.5268817204301079</v>
      </c>
      <c r="I76" s="22">
        <f t="shared" si="34"/>
        <v>12.903225806451612</v>
      </c>
      <c r="J76" s="22">
        <f t="shared" si="34"/>
        <v>2.1505376344086025</v>
      </c>
      <c r="K76" s="22"/>
      <c r="L76" s="22"/>
      <c r="M76" s="22"/>
      <c r="N76" s="22"/>
      <c r="O76" s="22"/>
      <c r="P76" s="22"/>
      <c r="Q76" s="22"/>
      <c r="R76" s="22"/>
      <c r="S76" s="23"/>
      <c r="T76" s="22"/>
      <c r="U76" s="24"/>
    </row>
    <row r="77" spans="2:21" x14ac:dyDescent="0.15">
      <c r="B77" s="38"/>
      <c r="C77" s="40" t="s">
        <v>33</v>
      </c>
      <c r="D77" s="16">
        <v>167</v>
      </c>
      <c r="E77" s="17">
        <v>36</v>
      </c>
      <c r="F77" s="18">
        <v>69</v>
      </c>
      <c r="G77" s="18">
        <v>23</v>
      </c>
      <c r="H77" s="18">
        <v>16</v>
      </c>
      <c r="I77" s="18">
        <v>19</v>
      </c>
      <c r="J77" s="18">
        <v>4</v>
      </c>
      <c r="K77" s="18"/>
      <c r="L77" s="18"/>
      <c r="M77" s="18"/>
      <c r="N77" s="18"/>
      <c r="O77" s="18"/>
      <c r="P77" s="18"/>
      <c r="Q77" s="18"/>
      <c r="R77" s="18"/>
      <c r="S77" s="19"/>
      <c r="T77" s="18"/>
      <c r="U77" s="20"/>
    </row>
    <row r="78" spans="2:21" x14ac:dyDescent="0.15">
      <c r="B78" s="38"/>
      <c r="C78" s="41"/>
      <c r="D78" s="21"/>
      <c r="E78" s="25">
        <f t="shared" ref="E78:J78" si="35">IFERROR(E77/$D77*100,0)</f>
        <v>21.556886227544911</v>
      </c>
      <c r="F78" s="22">
        <f t="shared" si="35"/>
        <v>41.317365269461078</v>
      </c>
      <c r="G78" s="22">
        <f t="shared" si="35"/>
        <v>13.77245508982036</v>
      </c>
      <c r="H78" s="22">
        <f t="shared" si="35"/>
        <v>9.5808383233532943</v>
      </c>
      <c r="I78" s="22">
        <f t="shared" si="35"/>
        <v>11.377245508982035</v>
      </c>
      <c r="J78" s="22">
        <f t="shared" si="35"/>
        <v>2.3952095808383236</v>
      </c>
      <c r="K78" s="22"/>
      <c r="L78" s="22"/>
      <c r="M78" s="22"/>
      <c r="N78" s="22"/>
      <c r="O78" s="22"/>
      <c r="P78" s="22"/>
      <c r="Q78" s="22"/>
      <c r="R78" s="22"/>
      <c r="S78" s="23"/>
      <c r="T78" s="22"/>
      <c r="U78" s="24"/>
    </row>
    <row r="79" spans="2:21" x14ac:dyDescent="0.15">
      <c r="B79" s="38"/>
      <c r="C79" s="40" t="s">
        <v>34</v>
      </c>
      <c r="D79" s="16">
        <v>112</v>
      </c>
      <c r="E79" s="17">
        <v>21</v>
      </c>
      <c r="F79" s="18">
        <v>53</v>
      </c>
      <c r="G79" s="18">
        <v>15</v>
      </c>
      <c r="H79" s="18">
        <v>11</v>
      </c>
      <c r="I79" s="18">
        <v>10</v>
      </c>
      <c r="J79" s="18">
        <v>2</v>
      </c>
      <c r="K79" s="18"/>
      <c r="L79" s="18"/>
      <c r="M79" s="18"/>
      <c r="N79" s="18"/>
      <c r="O79" s="18"/>
      <c r="P79" s="18"/>
      <c r="Q79" s="18"/>
      <c r="R79" s="18"/>
      <c r="S79" s="19"/>
      <c r="T79" s="18"/>
      <c r="U79" s="20"/>
    </row>
    <row r="80" spans="2:21" x14ac:dyDescent="0.15">
      <c r="B80" s="38"/>
      <c r="C80" s="41"/>
      <c r="D80" s="21"/>
      <c r="E80" s="25">
        <f t="shared" ref="E80:J80" si="36">IFERROR(E79/$D79*100,0)</f>
        <v>18.75</v>
      </c>
      <c r="F80" s="22">
        <f t="shared" si="36"/>
        <v>47.321428571428569</v>
      </c>
      <c r="G80" s="22">
        <f t="shared" si="36"/>
        <v>13.392857142857142</v>
      </c>
      <c r="H80" s="22">
        <f t="shared" si="36"/>
        <v>9.8214285714285712</v>
      </c>
      <c r="I80" s="22">
        <f t="shared" si="36"/>
        <v>8.9285714285714288</v>
      </c>
      <c r="J80" s="22">
        <f t="shared" si="36"/>
        <v>1.7857142857142856</v>
      </c>
      <c r="K80" s="22"/>
      <c r="L80" s="22"/>
      <c r="M80" s="22"/>
      <c r="N80" s="22"/>
      <c r="O80" s="22"/>
      <c r="P80" s="22"/>
      <c r="Q80" s="22"/>
      <c r="R80" s="22"/>
      <c r="S80" s="23"/>
      <c r="T80" s="22"/>
      <c r="U80" s="24"/>
    </row>
    <row r="81" spans="2:21" x14ac:dyDescent="0.15">
      <c r="B81" s="38"/>
      <c r="C81" s="40" t="s">
        <v>35</v>
      </c>
      <c r="D81" s="16">
        <v>116</v>
      </c>
      <c r="E81" s="17">
        <v>28</v>
      </c>
      <c r="F81" s="18">
        <v>50</v>
      </c>
      <c r="G81" s="18">
        <v>15</v>
      </c>
      <c r="H81" s="18">
        <v>10</v>
      </c>
      <c r="I81" s="18">
        <v>12</v>
      </c>
      <c r="J81" s="18">
        <v>1</v>
      </c>
      <c r="K81" s="18"/>
      <c r="L81" s="18"/>
      <c r="M81" s="18"/>
      <c r="N81" s="18"/>
      <c r="O81" s="18"/>
      <c r="P81" s="18"/>
      <c r="Q81" s="18"/>
      <c r="R81" s="18"/>
      <c r="S81" s="19"/>
      <c r="T81" s="18"/>
      <c r="U81" s="20"/>
    </row>
    <row r="82" spans="2:21" x14ac:dyDescent="0.15">
      <c r="B82" s="38"/>
      <c r="C82" s="41"/>
      <c r="D82" s="21"/>
      <c r="E82" s="25">
        <f t="shared" ref="E82:J82" si="37">IFERROR(E81/$D81*100,0)</f>
        <v>24.137931034482758</v>
      </c>
      <c r="F82" s="22">
        <f t="shared" si="37"/>
        <v>43.103448275862064</v>
      </c>
      <c r="G82" s="22">
        <f t="shared" si="37"/>
        <v>12.931034482758621</v>
      </c>
      <c r="H82" s="22">
        <f t="shared" si="37"/>
        <v>8.6206896551724146</v>
      </c>
      <c r="I82" s="22">
        <f t="shared" si="37"/>
        <v>10.344827586206897</v>
      </c>
      <c r="J82" s="22">
        <f t="shared" si="37"/>
        <v>0.86206896551724133</v>
      </c>
      <c r="K82" s="22"/>
      <c r="L82" s="22"/>
      <c r="M82" s="22"/>
      <c r="N82" s="22"/>
      <c r="O82" s="22"/>
      <c r="P82" s="22"/>
      <c r="Q82" s="22"/>
      <c r="R82" s="22"/>
      <c r="S82" s="23"/>
      <c r="T82" s="22"/>
      <c r="U82" s="24"/>
    </row>
    <row r="83" spans="2:21" x14ac:dyDescent="0.15">
      <c r="B83" s="38"/>
      <c r="C83" s="40" t="s">
        <v>36</v>
      </c>
      <c r="D83" s="16">
        <v>122</v>
      </c>
      <c r="E83" s="17">
        <v>30</v>
      </c>
      <c r="F83" s="18">
        <v>44</v>
      </c>
      <c r="G83" s="18">
        <v>19</v>
      </c>
      <c r="H83" s="18">
        <v>9</v>
      </c>
      <c r="I83" s="18">
        <v>20</v>
      </c>
      <c r="J83" s="18">
        <v>0</v>
      </c>
      <c r="K83" s="18"/>
      <c r="L83" s="18"/>
      <c r="M83" s="18"/>
      <c r="N83" s="18"/>
      <c r="O83" s="18"/>
      <c r="P83" s="18"/>
      <c r="Q83" s="18"/>
      <c r="R83" s="18"/>
      <c r="S83" s="19"/>
      <c r="T83" s="18"/>
      <c r="U83" s="20"/>
    </row>
    <row r="84" spans="2:21" x14ac:dyDescent="0.15">
      <c r="B84" s="38"/>
      <c r="C84" s="41"/>
      <c r="D84" s="21"/>
      <c r="E84" s="25">
        <f t="shared" ref="E84:J84" si="38">IFERROR(E83/$D83*100,0)</f>
        <v>24.590163934426229</v>
      </c>
      <c r="F84" s="22">
        <f t="shared" si="38"/>
        <v>36.065573770491802</v>
      </c>
      <c r="G84" s="22">
        <f t="shared" si="38"/>
        <v>15.573770491803279</v>
      </c>
      <c r="H84" s="22">
        <f t="shared" si="38"/>
        <v>7.3770491803278686</v>
      </c>
      <c r="I84" s="22">
        <f t="shared" si="38"/>
        <v>16.393442622950818</v>
      </c>
      <c r="J84" s="22">
        <f t="shared" si="38"/>
        <v>0</v>
      </c>
      <c r="K84" s="22"/>
      <c r="L84" s="22"/>
      <c r="M84" s="22"/>
      <c r="N84" s="22"/>
      <c r="O84" s="22"/>
      <c r="P84" s="22"/>
      <c r="Q84" s="22"/>
      <c r="R84" s="22"/>
      <c r="S84" s="23"/>
      <c r="T84" s="22"/>
      <c r="U84" s="24"/>
    </row>
    <row r="85" spans="2:21" x14ac:dyDescent="0.15">
      <c r="B85" s="38"/>
      <c r="C85" s="40" t="s">
        <v>29</v>
      </c>
      <c r="D85" s="16">
        <v>340</v>
      </c>
      <c r="E85" s="17">
        <v>49</v>
      </c>
      <c r="F85" s="18">
        <v>169</v>
      </c>
      <c r="G85" s="18">
        <v>64</v>
      </c>
      <c r="H85" s="18">
        <v>10</v>
      </c>
      <c r="I85" s="18">
        <v>34</v>
      </c>
      <c r="J85" s="18">
        <v>14</v>
      </c>
      <c r="K85" s="18"/>
      <c r="L85" s="18"/>
      <c r="M85" s="18"/>
      <c r="N85" s="18"/>
      <c r="O85" s="18"/>
      <c r="P85" s="18"/>
      <c r="Q85" s="18"/>
      <c r="R85" s="18"/>
      <c r="S85" s="19"/>
      <c r="T85" s="18"/>
      <c r="U85" s="20"/>
    </row>
    <row r="86" spans="2:21" x14ac:dyDescent="0.15">
      <c r="B86" s="38"/>
      <c r="C86" s="41"/>
      <c r="D86" s="21"/>
      <c r="E86" s="25">
        <f t="shared" ref="E86:J86" si="39">IFERROR(E85/$D85*100,0)</f>
        <v>14.411764705882351</v>
      </c>
      <c r="F86" s="22">
        <f t="shared" si="39"/>
        <v>49.705882352941174</v>
      </c>
      <c r="G86" s="22">
        <f t="shared" si="39"/>
        <v>18.823529411764707</v>
      </c>
      <c r="H86" s="22">
        <f t="shared" si="39"/>
        <v>2.9411764705882351</v>
      </c>
      <c r="I86" s="22">
        <f t="shared" si="39"/>
        <v>10</v>
      </c>
      <c r="J86" s="22">
        <f t="shared" si="39"/>
        <v>4.117647058823529</v>
      </c>
      <c r="K86" s="22"/>
      <c r="L86" s="22"/>
      <c r="M86" s="22"/>
      <c r="N86" s="22"/>
      <c r="O86" s="22"/>
      <c r="P86" s="22"/>
      <c r="Q86" s="22"/>
      <c r="R86" s="22"/>
      <c r="S86" s="23"/>
      <c r="T86" s="22"/>
      <c r="U86" s="24"/>
    </row>
    <row r="87" spans="2:21" x14ac:dyDescent="0.15">
      <c r="B87" s="38"/>
      <c r="C87" s="40" t="s">
        <v>28</v>
      </c>
      <c r="D87" s="16">
        <v>489</v>
      </c>
      <c r="E87" s="17">
        <v>86</v>
      </c>
      <c r="F87" s="18">
        <v>219</v>
      </c>
      <c r="G87" s="18">
        <v>70</v>
      </c>
      <c r="H87" s="18">
        <v>29</v>
      </c>
      <c r="I87" s="18">
        <v>71</v>
      </c>
      <c r="J87" s="18">
        <v>14</v>
      </c>
      <c r="K87" s="18"/>
      <c r="L87" s="18"/>
      <c r="M87" s="18"/>
      <c r="N87" s="18"/>
      <c r="O87" s="18"/>
      <c r="P87" s="18"/>
      <c r="Q87" s="18"/>
      <c r="R87" s="18"/>
      <c r="S87" s="19"/>
      <c r="T87" s="18"/>
      <c r="U87" s="20"/>
    </row>
    <row r="88" spans="2:21" x14ac:dyDescent="0.15">
      <c r="B88" s="38"/>
      <c r="C88" s="41"/>
      <c r="D88" s="21"/>
      <c r="E88" s="25">
        <f t="shared" ref="E88:J88" si="40">IFERROR(E87/$D87*100,0)</f>
        <v>17.586912065439673</v>
      </c>
      <c r="F88" s="22">
        <f t="shared" si="40"/>
        <v>44.785276073619634</v>
      </c>
      <c r="G88" s="22">
        <f t="shared" si="40"/>
        <v>14.314928425357873</v>
      </c>
      <c r="H88" s="22">
        <f t="shared" si="40"/>
        <v>5.9304703476482619</v>
      </c>
      <c r="I88" s="22">
        <f t="shared" si="40"/>
        <v>14.519427402862986</v>
      </c>
      <c r="J88" s="22">
        <f t="shared" si="40"/>
        <v>2.8629856850715747</v>
      </c>
      <c r="K88" s="22"/>
      <c r="L88" s="22"/>
      <c r="M88" s="22"/>
      <c r="N88" s="22"/>
      <c r="O88" s="22"/>
      <c r="P88" s="22"/>
      <c r="Q88" s="22"/>
      <c r="R88" s="22"/>
      <c r="S88" s="23"/>
      <c r="T88" s="22"/>
      <c r="U88" s="24"/>
    </row>
    <row r="89" spans="2:21" ht="9.75" customHeight="1" x14ac:dyDescent="0.15">
      <c r="B89" s="38"/>
      <c r="C89" s="40" t="s">
        <v>30</v>
      </c>
      <c r="D89" s="16">
        <v>465</v>
      </c>
      <c r="E89" s="17">
        <v>45</v>
      </c>
      <c r="F89" s="18">
        <v>130</v>
      </c>
      <c r="G89" s="18">
        <v>87</v>
      </c>
      <c r="H89" s="18">
        <v>55</v>
      </c>
      <c r="I89" s="18">
        <v>130</v>
      </c>
      <c r="J89" s="18">
        <v>18</v>
      </c>
      <c r="K89" s="18"/>
      <c r="L89" s="18"/>
      <c r="M89" s="18"/>
      <c r="N89" s="18"/>
      <c r="O89" s="18"/>
      <c r="P89" s="18"/>
      <c r="Q89" s="18"/>
      <c r="R89" s="18"/>
      <c r="S89" s="19"/>
      <c r="T89" s="18"/>
      <c r="U89" s="20"/>
    </row>
    <row r="90" spans="2:21" x14ac:dyDescent="0.15">
      <c r="B90" s="38"/>
      <c r="C90" s="41"/>
      <c r="D90" s="21"/>
      <c r="E90" s="25">
        <f t="shared" ref="E90:J90" si="41">IFERROR(E89/$D89*100,0)</f>
        <v>9.67741935483871</v>
      </c>
      <c r="F90" s="22">
        <f t="shared" si="41"/>
        <v>27.956989247311824</v>
      </c>
      <c r="G90" s="22">
        <f t="shared" si="41"/>
        <v>18.70967741935484</v>
      </c>
      <c r="H90" s="22">
        <f t="shared" si="41"/>
        <v>11.827956989247312</v>
      </c>
      <c r="I90" s="22">
        <f t="shared" si="41"/>
        <v>27.956989247311824</v>
      </c>
      <c r="J90" s="22">
        <f t="shared" si="41"/>
        <v>3.870967741935484</v>
      </c>
      <c r="K90" s="22"/>
      <c r="L90" s="22"/>
      <c r="M90" s="22"/>
      <c r="N90" s="22"/>
      <c r="O90" s="22"/>
      <c r="P90" s="22"/>
      <c r="Q90" s="22"/>
      <c r="R90" s="22"/>
      <c r="S90" s="23"/>
      <c r="T90" s="22"/>
      <c r="U90" s="24"/>
    </row>
    <row r="91" spans="2:21" x14ac:dyDescent="0.15">
      <c r="B91" s="38"/>
      <c r="C91" s="40" t="s">
        <v>0</v>
      </c>
      <c r="D91" s="16">
        <v>40</v>
      </c>
      <c r="E91" s="17">
        <v>6</v>
      </c>
      <c r="F91" s="18">
        <v>11</v>
      </c>
      <c r="G91" s="18">
        <v>9</v>
      </c>
      <c r="H91" s="18">
        <v>1</v>
      </c>
      <c r="I91" s="18">
        <v>8</v>
      </c>
      <c r="J91" s="18">
        <v>5</v>
      </c>
      <c r="K91" s="18"/>
      <c r="L91" s="18"/>
      <c r="M91" s="18"/>
      <c r="N91" s="18"/>
      <c r="O91" s="18"/>
      <c r="P91" s="18"/>
      <c r="Q91" s="18"/>
      <c r="R91" s="18"/>
      <c r="S91" s="19"/>
      <c r="T91" s="18"/>
      <c r="U91" s="20"/>
    </row>
    <row r="92" spans="2:21" x14ac:dyDescent="0.15">
      <c r="B92" s="39"/>
      <c r="C92" s="41"/>
      <c r="D92" s="21"/>
      <c r="E92" s="25">
        <f t="shared" ref="E92:J92" si="42">IFERROR(E91/$D91*100,0)</f>
        <v>15</v>
      </c>
      <c r="F92" s="22">
        <f t="shared" si="42"/>
        <v>27.500000000000004</v>
      </c>
      <c r="G92" s="22">
        <f t="shared" si="42"/>
        <v>22.5</v>
      </c>
      <c r="H92" s="22">
        <f t="shared" si="42"/>
        <v>2.5</v>
      </c>
      <c r="I92" s="22">
        <f t="shared" si="42"/>
        <v>20</v>
      </c>
      <c r="J92" s="22">
        <f t="shared" si="42"/>
        <v>12.5</v>
      </c>
      <c r="K92" s="22"/>
      <c r="L92" s="22"/>
      <c r="M92" s="22"/>
      <c r="N92" s="22"/>
      <c r="O92" s="22"/>
      <c r="P92" s="22"/>
      <c r="Q92" s="22"/>
      <c r="R92" s="22"/>
      <c r="S92" s="23"/>
      <c r="T92" s="22"/>
      <c r="U92" s="24"/>
    </row>
    <row r="93" spans="2:21" x14ac:dyDescent="0.15">
      <c r="B93" s="37" t="s">
        <v>40</v>
      </c>
      <c r="C93" s="40" t="s">
        <v>41</v>
      </c>
      <c r="D93" s="16">
        <v>1196</v>
      </c>
      <c r="E93" s="17">
        <v>284</v>
      </c>
      <c r="F93" s="18">
        <v>656</v>
      </c>
      <c r="G93" s="18">
        <v>167</v>
      </c>
      <c r="H93" s="18">
        <v>50</v>
      </c>
      <c r="I93" s="18">
        <v>5</v>
      </c>
      <c r="J93" s="18">
        <v>34</v>
      </c>
      <c r="K93" s="18"/>
      <c r="L93" s="18"/>
      <c r="M93" s="18"/>
      <c r="N93" s="18"/>
      <c r="O93" s="18"/>
      <c r="P93" s="18"/>
      <c r="Q93" s="18"/>
      <c r="R93" s="18"/>
      <c r="S93" s="19"/>
      <c r="T93" s="18"/>
      <c r="U93" s="20"/>
    </row>
    <row r="94" spans="2:21" x14ac:dyDescent="0.15">
      <c r="B94" s="38"/>
      <c r="C94" s="41"/>
      <c r="D94" s="21"/>
      <c r="E94" s="25">
        <f t="shared" ref="E94:J94" si="43">IFERROR(E93/$D93*100,0)</f>
        <v>23.745819397993312</v>
      </c>
      <c r="F94" s="22">
        <f t="shared" si="43"/>
        <v>54.849498327759193</v>
      </c>
      <c r="G94" s="22">
        <f t="shared" si="43"/>
        <v>13.963210702341136</v>
      </c>
      <c r="H94" s="22">
        <f t="shared" si="43"/>
        <v>4.1806020066889635</v>
      </c>
      <c r="I94" s="22">
        <f t="shared" si="43"/>
        <v>0.41806020066889632</v>
      </c>
      <c r="J94" s="22">
        <f t="shared" si="43"/>
        <v>2.8428093645484949</v>
      </c>
      <c r="K94" s="22"/>
      <c r="L94" s="22"/>
      <c r="M94" s="22"/>
      <c r="N94" s="22"/>
      <c r="O94" s="22"/>
      <c r="P94" s="22"/>
      <c r="Q94" s="22"/>
      <c r="R94" s="22"/>
      <c r="S94" s="23"/>
      <c r="T94" s="22"/>
      <c r="U94" s="24"/>
    </row>
    <row r="95" spans="2:21" x14ac:dyDescent="0.15">
      <c r="B95" s="38"/>
      <c r="C95" s="40" t="s">
        <v>42</v>
      </c>
      <c r="D95" s="16">
        <v>1268</v>
      </c>
      <c r="E95" s="17">
        <v>120</v>
      </c>
      <c r="F95" s="18">
        <v>332</v>
      </c>
      <c r="G95" s="18">
        <v>245</v>
      </c>
      <c r="H95" s="18">
        <v>135</v>
      </c>
      <c r="I95" s="18">
        <v>392</v>
      </c>
      <c r="J95" s="18">
        <v>44</v>
      </c>
      <c r="K95" s="18"/>
      <c r="L95" s="18"/>
      <c r="M95" s="18"/>
      <c r="N95" s="18"/>
      <c r="O95" s="18"/>
      <c r="P95" s="18"/>
      <c r="Q95" s="18"/>
      <c r="R95" s="18"/>
      <c r="S95" s="19"/>
      <c r="T95" s="18"/>
      <c r="U95" s="20"/>
    </row>
    <row r="96" spans="2:21" x14ac:dyDescent="0.15">
      <c r="B96" s="38"/>
      <c r="C96" s="41"/>
      <c r="D96" s="21"/>
      <c r="E96" s="25">
        <f t="shared" ref="E96:J96" si="44">IFERROR(E95/$D95*100,0)</f>
        <v>9.4637223974763405</v>
      </c>
      <c r="F96" s="22">
        <f t="shared" si="44"/>
        <v>26.18296529968454</v>
      </c>
      <c r="G96" s="22">
        <f t="shared" si="44"/>
        <v>19.321766561514195</v>
      </c>
      <c r="H96" s="22">
        <f t="shared" si="44"/>
        <v>10.646687697160884</v>
      </c>
      <c r="I96" s="22">
        <f t="shared" si="44"/>
        <v>30.914826498422716</v>
      </c>
      <c r="J96" s="22">
        <f t="shared" si="44"/>
        <v>3.4700315457413247</v>
      </c>
      <c r="K96" s="22"/>
      <c r="L96" s="22"/>
      <c r="M96" s="22"/>
      <c r="N96" s="22"/>
      <c r="O96" s="22"/>
      <c r="P96" s="22"/>
      <c r="Q96" s="22"/>
      <c r="R96" s="22"/>
      <c r="S96" s="23"/>
      <c r="T96" s="22"/>
      <c r="U96" s="24"/>
    </row>
    <row r="97" spans="2:21" x14ac:dyDescent="0.15">
      <c r="B97" s="38"/>
      <c r="C97" s="40" t="s">
        <v>21</v>
      </c>
      <c r="D97" s="16">
        <v>33</v>
      </c>
      <c r="E97" s="17">
        <v>6</v>
      </c>
      <c r="F97" s="18">
        <v>10</v>
      </c>
      <c r="G97" s="18">
        <v>4</v>
      </c>
      <c r="H97" s="18">
        <v>2</v>
      </c>
      <c r="I97" s="18">
        <v>8</v>
      </c>
      <c r="J97" s="18">
        <v>3</v>
      </c>
      <c r="K97" s="18"/>
      <c r="L97" s="18"/>
      <c r="M97" s="18"/>
      <c r="N97" s="18"/>
      <c r="O97" s="18"/>
      <c r="P97" s="18"/>
      <c r="Q97" s="18"/>
      <c r="R97" s="18"/>
      <c r="S97" s="19"/>
      <c r="T97" s="18"/>
      <c r="U97" s="20"/>
    </row>
    <row r="98" spans="2:21" x14ac:dyDescent="0.15">
      <c r="B98" s="38"/>
      <c r="C98" s="41"/>
      <c r="D98" s="21"/>
      <c r="E98" s="25">
        <f t="shared" ref="E98:J98" si="45">IFERROR(E97/$D97*100,0)</f>
        <v>18.181818181818183</v>
      </c>
      <c r="F98" s="22">
        <f t="shared" si="45"/>
        <v>30.303030303030305</v>
      </c>
      <c r="G98" s="22">
        <f t="shared" si="45"/>
        <v>12.121212121212121</v>
      </c>
      <c r="H98" s="22">
        <f t="shared" si="45"/>
        <v>6.0606060606060606</v>
      </c>
      <c r="I98" s="22">
        <f t="shared" si="45"/>
        <v>24.242424242424242</v>
      </c>
      <c r="J98" s="22">
        <f t="shared" si="45"/>
        <v>9.0909090909090917</v>
      </c>
      <c r="K98" s="22"/>
      <c r="L98" s="22"/>
      <c r="M98" s="22"/>
      <c r="N98" s="22"/>
      <c r="O98" s="22"/>
      <c r="P98" s="22"/>
      <c r="Q98" s="22"/>
      <c r="R98" s="22"/>
      <c r="S98" s="23"/>
      <c r="T98" s="22"/>
      <c r="U98" s="24"/>
    </row>
    <row r="99" spans="2:21" x14ac:dyDescent="0.15">
      <c r="B99" s="38"/>
      <c r="C99" s="40" t="s">
        <v>0</v>
      </c>
      <c r="D99" s="16">
        <v>36</v>
      </c>
      <c r="E99" s="17">
        <v>5</v>
      </c>
      <c r="F99" s="18">
        <v>14</v>
      </c>
      <c r="G99" s="18">
        <v>8</v>
      </c>
      <c r="H99" s="18">
        <v>0</v>
      </c>
      <c r="I99" s="18">
        <v>5</v>
      </c>
      <c r="J99" s="18">
        <v>4</v>
      </c>
      <c r="K99" s="18"/>
      <c r="L99" s="18"/>
      <c r="M99" s="18"/>
      <c r="N99" s="18"/>
      <c r="O99" s="18"/>
      <c r="P99" s="18"/>
      <c r="Q99" s="18"/>
      <c r="R99" s="18"/>
      <c r="S99" s="19"/>
      <c r="T99" s="18"/>
      <c r="U99" s="20"/>
    </row>
    <row r="100" spans="2:21" x14ac:dyDescent="0.15">
      <c r="B100" s="39"/>
      <c r="C100" s="41"/>
      <c r="D100" s="21"/>
      <c r="E100" s="25">
        <f t="shared" ref="E100:J100" si="46">IFERROR(E99/$D99*100,0)</f>
        <v>13.888888888888889</v>
      </c>
      <c r="F100" s="22">
        <f t="shared" si="46"/>
        <v>38.888888888888893</v>
      </c>
      <c r="G100" s="22">
        <f t="shared" si="46"/>
        <v>22.222222222222221</v>
      </c>
      <c r="H100" s="22">
        <f t="shared" si="46"/>
        <v>0</v>
      </c>
      <c r="I100" s="22">
        <f t="shared" si="46"/>
        <v>13.888888888888889</v>
      </c>
      <c r="J100" s="22">
        <f t="shared" si="46"/>
        <v>11.111111111111111</v>
      </c>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1"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2" operator="greaterThan">
      <formula>100</formula>
    </cfRule>
  </conditionalFormatting>
  <conditionalFormatting sqref="E94:Q94 E96:Q96 E98:Q98 E100:Q100">
    <cfRule type="cellIs" dxfId="9"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70BC-FAE3-4B40-A6D8-A02CF8AD210B}">
  <sheetPr codeName="Sheet8">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7" t="str">
        <f ca="1">RIGHT(CELL("filename",A3), LEN(CELL("filename",A3))-FIND("]",CELL("filename",A3)))</f>
        <v>問26</v>
      </c>
      <c r="B3" s="47"/>
      <c r="C3" s="7" t="s">
        <v>78</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8" t="s">
        <v>22</v>
      </c>
      <c r="C6" s="49"/>
      <c r="D6" s="10" t="s">
        <v>43</v>
      </c>
      <c r="E6" s="28" t="s">
        <v>79</v>
      </c>
      <c r="F6" s="14" t="s">
        <v>80</v>
      </c>
      <c r="G6" s="14" t="s">
        <v>21</v>
      </c>
      <c r="H6" s="14" t="s">
        <v>81</v>
      </c>
      <c r="I6" s="14" t="s">
        <v>82</v>
      </c>
      <c r="J6" s="14" t="s">
        <v>77</v>
      </c>
      <c r="K6" s="14" t="s">
        <v>0</v>
      </c>
      <c r="L6" s="14"/>
      <c r="M6" s="14"/>
      <c r="N6" s="14"/>
      <c r="O6" s="15"/>
      <c r="P6" s="11"/>
      <c r="Q6" s="11"/>
      <c r="R6" s="11"/>
      <c r="S6" s="12"/>
      <c r="T6" s="11"/>
      <c r="U6" s="13"/>
    </row>
    <row r="7" spans="1:21" x14ac:dyDescent="0.15">
      <c r="B7" s="50" t="s">
        <v>1</v>
      </c>
      <c r="C7" s="51"/>
      <c r="D7" s="16">
        <v>2533</v>
      </c>
      <c r="E7" s="17">
        <v>101</v>
      </c>
      <c r="F7" s="18">
        <v>99</v>
      </c>
      <c r="G7" s="18">
        <v>192</v>
      </c>
      <c r="H7" s="18">
        <v>1122</v>
      </c>
      <c r="I7" s="18">
        <v>272</v>
      </c>
      <c r="J7" s="18">
        <v>564</v>
      </c>
      <c r="K7" s="18">
        <v>183</v>
      </c>
      <c r="L7" s="18"/>
      <c r="M7" s="18"/>
      <c r="N7" s="18"/>
      <c r="O7" s="18"/>
      <c r="P7" s="18"/>
      <c r="Q7" s="18"/>
      <c r="R7" s="18"/>
      <c r="S7" s="19"/>
      <c r="T7" s="18"/>
      <c r="U7" s="20"/>
    </row>
    <row r="8" spans="1:21" x14ac:dyDescent="0.15">
      <c r="B8" s="52"/>
      <c r="C8" s="53"/>
      <c r="D8" s="21"/>
      <c r="E8" s="25">
        <f t="shared" ref="E8:K8" si="0">IFERROR(E7/$D7*100,0)</f>
        <v>3.9873667587840509</v>
      </c>
      <c r="F8" s="22">
        <f t="shared" si="0"/>
        <v>3.9084090011843666</v>
      </c>
      <c r="G8" s="22">
        <f t="shared" si="0"/>
        <v>7.5799447295696805</v>
      </c>
      <c r="H8" s="22">
        <f t="shared" si="0"/>
        <v>44.29530201342282</v>
      </c>
      <c r="I8" s="22">
        <f t="shared" si="0"/>
        <v>10.738255033557047</v>
      </c>
      <c r="J8" s="22">
        <f t="shared" si="0"/>
        <v>22.266087643110936</v>
      </c>
      <c r="K8" s="22">
        <f t="shared" si="0"/>
        <v>7.2246348203711008</v>
      </c>
      <c r="L8" s="22"/>
      <c r="M8" s="22"/>
      <c r="N8" s="22"/>
      <c r="O8" s="22"/>
      <c r="P8" s="22"/>
      <c r="Q8" s="22"/>
      <c r="R8" s="22"/>
      <c r="S8" s="23"/>
      <c r="T8" s="22"/>
      <c r="U8" s="24"/>
    </row>
    <row r="9" spans="1:21" ht="9" customHeight="1" x14ac:dyDescent="0.15">
      <c r="B9" s="44" t="s">
        <v>23</v>
      </c>
      <c r="C9" s="40" t="s">
        <v>2</v>
      </c>
      <c r="D9" s="16">
        <v>1048</v>
      </c>
      <c r="E9" s="17">
        <v>50</v>
      </c>
      <c r="F9" s="18">
        <v>37</v>
      </c>
      <c r="G9" s="18">
        <v>81</v>
      </c>
      <c r="H9" s="18">
        <v>498</v>
      </c>
      <c r="I9" s="18">
        <v>122</v>
      </c>
      <c r="J9" s="18">
        <v>199</v>
      </c>
      <c r="K9" s="18">
        <v>61</v>
      </c>
      <c r="L9" s="18"/>
      <c r="M9" s="18"/>
      <c r="N9" s="18"/>
      <c r="O9" s="18"/>
      <c r="P9" s="18"/>
      <c r="Q9" s="18"/>
      <c r="R9" s="18"/>
      <c r="S9" s="19"/>
      <c r="T9" s="18"/>
      <c r="U9" s="20"/>
    </row>
    <row r="10" spans="1:21" x14ac:dyDescent="0.15">
      <c r="B10" s="45"/>
      <c r="C10" s="41"/>
      <c r="D10" s="21"/>
      <c r="E10" s="25">
        <f t="shared" ref="E10:K10" si="1">IFERROR(E9/$D9*100,0)</f>
        <v>4.770992366412214</v>
      </c>
      <c r="F10" s="22">
        <f t="shared" si="1"/>
        <v>3.5305343511450387</v>
      </c>
      <c r="G10" s="22">
        <f t="shared" si="1"/>
        <v>7.7290076335877869</v>
      </c>
      <c r="H10" s="22">
        <f t="shared" si="1"/>
        <v>47.519083969465647</v>
      </c>
      <c r="I10" s="22">
        <f t="shared" si="1"/>
        <v>11.641221374045802</v>
      </c>
      <c r="J10" s="22">
        <f t="shared" si="1"/>
        <v>18.988549618320612</v>
      </c>
      <c r="K10" s="22">
        <f t="shared" si="1"/>
        <v>5.8206106870229011</v>
      </c>
      <c r="L10" s="22"/>
      <c r="M10" s="22"/>
      <c r="N10" s="22"/>
      <c r="O10" s="22"/>
      <c r="P10" s="22"/>
      <c r="Q10" s="22"/>
      <c r="R10" s="22"/>
      <c r="S10" s="23"/>
      <c r="T10" s="22"/>
      <c r="U10" s="24"/>
    </row>
    <row r="11" spans="1:21" x14ac:dyDescent="0.15">
      <c r="B11" s="45"/>
      <c r="C11" s="40" t="s">
        <v>3</v>
      </c>
      <c r="D11" s="16">
        <v>1452</v>
      </c>
      <c r="E11" s="17">
        <v>47</v>
      </c>
      <c r="F11" s="18">
        <v>61</v>
      </c>
      <c r="G11" s="18">
        <v>111</v>
      </c>
      <c r="H11" s="18">
        <v>612</v>
      </c>
      <c r="I11" s="18">
        <v>148</v>
      </c>
      <c r="J11" s="18">
        <v>360</v>
      </c>
      <c r="K11" s="18">
        <v>113</v>
      </c>
      <c r="L11" s="18"/>
      <c r="M11" s="18"/>
      <c r="N11" s="18"/>
      <c r="O11" s="18"/>
      <c r="P11" s="18"/>
      <c r="Q11" s="18"/>
      <c r="R11" s="18"/>
      <c r="S11" s="19"/>
      <c r="T11" s="18"/>
      <c r="U11" s="20"/>
    </row>
    <row r="12" spans="1:21" x14ac:dyDescent="0.15">
      <c r="B12" s="45"/>
      <c r="C12" s="41"/>
      <c r="D12" s="21"/>
      <c r="E12" s="25">
        <f t="shared" ref="E12:K12" si="2">IFERROR(E11/$D11*100,0)</f>
        <v>3.2369146005509641</v>
      </c>
      <c r="F12" s="22">
        <f t="shared" si="2"/>
        <v>4.2011019283746558</v>
      </c>
      <c r="G12" s="22">
        <f t="shared" si="2"/>
        <v>7.6446280991735529</v>
      </c>
      <c r="H12" s="22">
        <f t="shared" si="2"/>
        <v>42.148760330578511</v>
      </c>
      <c r="I12" s="22">
        <f t="shared" si="2"/>
        <v>10.192837465564738</v>
      </c>
      <c r="J12" s="22">
        <f t="shared" si="2"/>
        <v>24.793388429752067</v>
      </c>
      <c r="K12" s="22">
        <f t="shared" si="2"/>
        <v>7.7823691460055091</v>
      </c>
      <c r="L12" s="22"/>
      <c r="M12" s="22"/>
      <c r="N12" s="22"/>
      <c r="O12" s="22"/>
      <c r="P12" s="22"/>
      <c r="Q12" s="22"/>
      <c r="R12" s="22"/>
      <c r="S12" s="23"/>
      <c r="T12" s="22"/>
      <c r="U12" s="24"/>
    </row>
    <row r="13" spans="1:21" x14ac:dyDescent="0.15">
      <c r="B13" s="45"/>
      <c r="C13" s="40" t="s">
        <v>21</v>
      </c>
      <c r="D13" s="16">
        <v>6</v>
      </c>
      <c r="E13" s="17">
        <v>0</v>
      </c>
      <c r="F13" s="18">
        <v>0</v>
      </c>
      <c r="G13" s="18">
        <v>0</v>
      </c>
      <c r="H13" s="18">
        <v>3</v>
      </c>
      <c r="I13" s="18">
        <v>1</v>
      </c>
      <c r="J13" s="18">
        <v>2</v>
      </c>
      <c r="K13" s="18">
        <v>0</v>
      </c>
      <c r="L13" s="18"/>
      <c r="M13" s="18"/>
      <c r="N13" s="18"/>
      <c r="O13" s="18"/>
      <c r="P13" s="18"/>
      <c r="Q13" s="18"/>
      <c r="R13" s="18"/>
      <c r="S13" s="19"/>
      <c r="T13" s="18"/>
      <c r="U13" s="20"/>
    </row>
    <row r="14" spans="1:21" x14ac:dyDescent="0.15">
      <c r="B14" s="45"/>
      <c r="C14" s="41"/>
      <c r="D14" s="21"/>
      <c r="E14" s="25">
        <f t="shared" ref="E14:K14" si="3">IFERROR(E13/$D13*100,0)</f>
        <v>0</v>
      </c>
      <c r="F14" s="22">
        <f t="shared" si="3"/>
        <v>0</v>
      </c>
      <c r="G14" s="22">
        <f t="shared" si="3"/>
        <v>0</v>
      </c>
      <c r="H14" s="22">
        <f t="shared" si="3"/>
        <v>50</v>
      </c>
      <c r="I14" s="22">
        <f t="shared" si="3"/>
        <v>16.666666666666664</v>
      </c>
      <c r="J14" s="22">
        <f t="shared" si="3"/>
        <v>33.333333333333329</v>
      </c>
      <c r="K14" s="22">
        <f t="shared" si="3"/>
        <v>0</v>
      </c>
      <c r="L14" s="22"/>
      <c r="M14" s="22"/>
      <c r="N14" s="22"/>
      <c r="O14" s="22"/>
      <c r="P14" s="22"/>
      <c r="Q14" s="22"/>
      <c r="R14" s="22"/>
      <c r="S14" s="23"/>
      <c r="T14" s="22"/>
      <c r="U14" s="24"/>
    </row>
    <row r="15" spans="1:21" ht="9.75" customHeight="1" x14ac:dyDescent="0.15">
      <c r="B15" s="45"/>
      <c r="C15" s="40" t="s">
        <v>0</v>
      </c>
      <c r="D15" s="16">
        <v>27</v>
      </c>
      <c r="E15" s="17">
        <v>4</v>
      </c>
      <c r="F15" s="18">
        <v>1</v>
      </c>
      <c r="G15" s="18">
        <v>0</v>
      </c>
      <c r="H15" s="18">
        <v>9</v>
      </c>
      <c r="I15" s="18">
        <v>1</v>
      </c>
      <c r="J15" s="18">
        <v>3</v>
      </c>
      <c r="K15" s="18">
        <v>9</v>
      </c>
      <c r="L15" s="18"/>
      <c r="M15" s="18"/>
      <c r="N15" s="18"/>
      <c r="O15" s="18"/>
      <c r="P15" s="18"/>
      <c r="Q15" s="18"/>
      <c r="R15" s="18"/>
      <c r="S15" s="19"/>
      <c r="T15" s="18"/>
      <c r="U15" s="20"/>
    </row>
    <row r="16" spans="1:21" x14ac:dyDescent="0.15">
      <c r="B16" s="46"/>
      <c r="C16" s="41"/>
      <c r="D16" s="21"/>
      <c r="E16" s="25">
        <f t="shared" ref="E16:K16" si="4">IFERROR(E15/$D15*100,0)</f>
        <v>14.814814814814813</v>
      </c>
      <c r="F16" s="22">
        <f t="shared" si="4"/>
        <v>3.7037037037037033</v>
      </c>
      <c r="G16" s="22">
        <f t="shared" si="4"/>
        <v>0</v>
      </c>
      <c r="H16" s="22">
        <f t="shared" si="4"/>
        <v>33.333333333333329</v>
      </c>
      <c r="I16" s="22">
        <f t="shared" si="4"/>
        <v>3.7037037037037033</v>
      </c>
      <c r="J16" s="22">
        <f t="shared" si="4"/>
        <v>11.111111111111111</v>
      </c>
      <c r="K16" s="22">
        <f t="shared" si="4"/>
        <v>33.333333333333329</v>
      </c>
      <c r="L16" s="22"/>
      <c r="M16" s="22"/>
      <c r="N16" s="22"/>
      <c r="O16" s="22"/>
      <c r="P16" s="22"/>
      <c r="Q16" s="22"/>
      <c r="R16" s="22"/>
      <c r="S16" s="23"/>
      <c r="T16" s="22"/>
      <c r="U16" s="24"/>
    </row>
    <row r="17" spans="2:21" x14ac:dyDescent="0.15">
      <c r="B17" s="42" t="s">
        <v>39</v>
      </c>
      <c r="C17" s="40" t="s">
        <v>37</v>
      </c>
      <c r="D17" s="16">
        <v>176</v>
      </c>
      <c r="E17" s="17">
        <v>5</v>
      </c>
      <c r="F17" s="18">
        <v>5</v>
      </c>
      <c r="G17" s="18">
        <v>0</v>
      </c>
      <c r="H17" s="18">
        <v>95</v>
      </c>
      <c r="I17" s="18">
        <v>13</v>
      </c>
      <c r="J17" s="18">
        <v>57</v>
      </c>
      <c r="K17" s="18">
        <v>1</v>
      </c>
      <c r="L17" s="18"/>
      <c r="M17" s="18"/>
      <c r="N17" s="18"/>
      <c r="O17" s="18"/>
      <c r="P17" s="18"/>
      <c r="Q17" s="18"/>
      <c r="R17" s="18"/>
      <c r="S17" s="19"/>
      <c r="T17" s="18"/>
      <c r="U17" s="20"/>
    </row>
    <row r="18" spans="2:21" x14ac:dyDescent="0.15">
      <c r="B18" s="42"/>
      <c r="C18" s="41"/>
      <c r="D18" s="21"/>
      <c r="E18" s="25">
        <f t="shared" ref="E18:K18" si="5">IFERROR(E17/$D17*100,0)</f>
        <v>2.8409090909090908</v>
      </c>
      <c r="F18" s="22">
        <f t="shared" si="5"/>
        <v>2.8409090909090908</v>
      </c>
      <c r="G18" s="22">
        <f t="shared" si="5"/>
        <v>0</v>
      </c>
      <c r="H18" s="22">
        <f t="shared" si="5"/>
        <v>53.977272727272727</v>
      </c>
      <c r="I18" s="22">
        <f t="shared" si="5"/>
        <v>7.3863636363636367</v>
      </c>
      <c r="J18" s="22">
        <f t="shared" si="5"/>
        <v>32.386363636363633</v>
      </c>
      <c r="K18" s="22">
        <f t="shared" si="5"/>
        <v>0.56818181818181823</v>
      </c>
      <c r="L18" s="22"/>
      <c r="M18" s="22"/>
      <c r="N18" s="22"/>
      <c r="O18" s="22"/>
      <c r="P18" s="22"/>
      <c r="Q18" s="22"/>
      <c r="R18" s="22"/>
      <c r="S18" s="23"/>
      <c r="T18" s="22"/>
      <c r="U18" s="24"/>
    </row>
    <row r="19" spans="2:21" x14ac:dyDescent="0.15">
      <c r="B19" s="42"/>
      <c r="C19" s="40" t="s">
        <v>102</v>
      </c>
      <c r="D19" s="16">
        <v>230</v>
      </c>
      <c r="E19" s="17">
        <v>9</v>
      </c>
      <c r="F19" s="18">
        <v>6</v>
      </c>
      <c r="G19" s="18">
        <v>7</v>
      </c>
      <c r="H19" s="18">
        <v>130</v>
      </c>
      <c r="I19" s="18">
        <v>13</v>
      </c>
      <c r="J19" s="18">
        <v>59</v>
      </c>
      <c r="K19" s="18">
        <v>6</v>
      </c>
      <c r="L19" s="18"/>
      <c r="M19" s="18"/>
      <c r="N19" s="18"/>
      <c r="O19" s="18"/>
      <c r="P19" s="18"/>
      <c r="Q19" s="18"/>
      <c r="R19" s="18"/>
      <c r="S19" s="19"/>
      <c r="T19" s="18"/>
      <c r="U19" s="20"/>
    </row>
    <row r="20" spans="2:21" x14ac:dyDescent="0.15">
      <c r="B20" s="42"/>
      <c r="C20" s="41"/>
      <c r="D20" s="21"/>
      <c r="E20" s="25">
        <f t="shared" ref="E20:K20" si="6">IFERROR(E19/$D19*100,0)</f>
        <v>3.9130434782608701</v>
      </c>
      <c r="F20" s="22">
        <f t="shared" si="6"/>
        <v>2.6086956521739131</v>
      </c>
      <c r="G20" s="22">
        <f t="shared" si="6"/>
        <v>3.0434782608695654</v>
      </c>
      <c r="H20" s="22">
        <f t="shared" si="6"/>
        <v>56.521739130434781</v>
      </c>
      <c r="I20" s="22">
        <f t="shared" si="6"/>
        <v>5.6521739130434785</v>
      </c>
      <c r="J20" s="22">
        <f t="shared" si="6"/>
        <v>25.65217391304348</v>
      </c>
      <c r="K20" s="22">
        <f t="shared" si="6"/>
        <v>2.6086956521739131</v>
      </c>
      <c r="L20" s="22"/>
      <c r="M20" s="22"/>
      <c r="N20" s="22"/>
      <c r="O20" s="22"/>
      <c r="P20" s="22"/>
      <c r="Q20" s="22"/>
      <c r="R20" s="22"/>
      <c r="S20" s="23"/>
      <c r="T20" s="22"/>
      <c r="U20" s="24"/>
    </row>
    <row r="21" spans="2:21" x14ac:dyDescent="0.15">
      <c r="B21" s="42"/>
      <c r="C21" s="40" t="s">
        <v>103</v>
      </c>
      <c r="D21" s="16">
        <v>336</v>
      </c>
      <c r="E21" s="17">
        <v>11</v>
      </c>
      <c r="F21" s="18">
        <v>5</v>
      </c>
      <c r="G21" s="18">
        <v>21</v>
      </c>
      <c r="H21" s="18">
        <v>186</v>
      </c>
      <c r="I21" s="18">
        <v>27</v>
      </c>
      <c r="J21" s="18">
        <v>77</v>
      </c>
      <c r="K21" s="18">
        <v>9</v>
      </c>
      <c r="L21" s="18"/>
      <c r="M21" s="18"/>
      <c r="N21" s="18"/>
      <c r="O21" s="18"/>
      <c r="P21" s="18"/>
      <c r="Q21" s="18"/>
      <c r="R21" s="18"/>
      <c r="S21" s="19"/>
      <c r="T21" s="18"/>
      <c r="U21" s="20"/>
    </row>
    <row r="22" spans="2:21" x14ac:dyDescent="0.15">
      <c r="B22" s="42"/>
      <c r="C22" s="41"/>
      <c r="D22" s="21"/>
      <c r="E22" s="25">
        <f t="shared" ref="E22:K22" si="7">IFERROR(E21/$D21*100,0)</f>
        <v>3.2738095238095242</v>
      </c>
      <c r="F22" s="22">
        <f t="shared" si="7"/>
        <v>1.4880952380952379</v>
      </c>
      <c r="G22" s="22">
        <f t="shared" si="7"/>
        <v>6.25</v>
      </c>
      <c r="H22" s="22">
        <f t="shared" si="7"/>
        <v>55.357142857142861</v>
      </c>
      <c r="I22" s="22">
        <f t="shared" si="7"/>
        <v>8.0357142857142865</v>
      </c>
      <c r="J22" s="22">
        <f t="shared" si="7"/>
        <v>22.916666666666664</v>
      </c>
      <c r="K22" s="22">
        <f t="shared" si="7"/>
        <v>2.6785714285714284</v>
      </c>
      <c r="L22" s="22"/>
      <c r="M22" s="22"/>
      <c r="N22" s="22"/>
      <c r="O22" s="22"/>
      <c r="P22" s="22"/>
      <c r="Q22" s="22"/>
      <c r="R22" s="22"/>
      <c r="S22" s="23"/>
      <c r="T22" s="22"/>
      <c r="U22" s="24"/>
    </row>
    <row r="23" spans="2:21" x14ac:dyDescent="0.15">
      <c r="B23" s="42"/>
      <c r="C23" s="40" t="s">
        <v>104</v>
      </c>
      <c r="D23" s="16">
        <v>459</v>
      </c>
      <c r="E23" s="17">
        <v>13</v>
      </c>
      <c r="F23" s="18">
        <v>12</v>
      </c>
      <c r="G23" s="18">
        <v>26</v>
      </c>
      <c r="H23" s="18">
        <v>226</v>
      </c>
      <c r="I23" s="18">
        <v>59</v>
      </c>
      <c r="J23" s="18">
        <v>111</v>
      </c>
      <c r="K23" s="18">
        <v>12</v>
      </c>
      <c r="L23" s="18"/>
      <c r="M23" s="18"/>
      <c r="N23" s="18"/>
      <c r="O23" s="18"/>
      <c r="P23" s="18"/>
      <c r="Q23" s="18"/>
      <c r="R23" s="18"/>
      <c r="S23" s="19"/>
      <c r="T23" s="18"/>
      <c r="U23" s="20"/>
    </row>
    <row r="24" spans="2:21" x14ac:dyDescent="0.15">
      <c r="B24" s="42"/>
      <c r="C24" s="41"/>
      <c r="D24" s="21"/>
      <c r="E24" s="25">
        <f t="shared" ref="E24:K24" si="8">IFERROR(E23/$D23*100,0)</f>
        <v>2.8322440087145968</v>
      </c>
      <c r="F24" s="22">
        <f t="shared" si="8"/>
        <v>2.6143790849673203</v>
      </c>
      <c r="G24" s="22">
        <f t="shared" si="8"/>
        <v>5.6644880174291936</v>
      </c>
      <c r="H24" s="22">
        <f t="shared" si="8"/>
        <v>49.23747276688453</v>
      </c>
      <c r="I24" s="22">
        <f t="shared" si="8"/>
        <v>12.854030501089325</v>
      </c>
      <c r="J24" s="22">
        <f t="shared" si="8"/>
        <v>24.183006535947712</v>
      </c>
      <c r="K24" s="22">
        <f t="shared" si="8"/>
        <v>2.6143790849673203</v>
      </c>
      <c r="L24" s="22"/>
      <c r="M24" s="22"/>
      <c r="N24" s="22"/>
      <c r="O24" s="22"/>
      <c r="P24" s="22"/>
      <c r="Q24" s="22"/>
      <c r="R24" s="22"/>
      <c r="S24" s="23"/>
      <c r="T24" s="22"/>
      <c r="U24" s="24"/>
    </row>
    <row r="25" spans="2:21" x14ac:dyDescent="0.15">
      <c r="B25" s="42"/>
      <c r="C25" s="40" t="s">
        <v>105</v>
      </c>
      <c r="D25" s="16">
        <v>512</v>
      </c>
      <c r="E25" s="17">
        <v>17</v>
      </c>
      <c r="F25" s="18">
        <v>33</v>
      </c>
      <c r="G25" s="18">
        <v>42</v>
      </c>
      <c r="H25" s="18">
        <v>217</v>
      </c>
      <c r="I25" s="18">
        <v>62</v>
      </c>
      <c r="J25" s="18">
        <v>110</v>
      </c>
      <c r="K25" s="18">
        <v>31</v>
      </c>
      <c r="L25" s="18"/>
      <c r="M25" s="18"/>
      <c r="N25" s="18"/>
      <c r="O25" s="18"/>
      <c r="P25" s="18"/>
      <c r="Q25" s="18"/>
      <c r="R25" s="18"/>
      <c r="S25" s="19"/>
      <c r="T25" s="18"/>
      <c r="U25" s="20"/>
    </row>
    <row r="26" spans="2:21" x14ac:dyDescent="0.15">
      <c r="B26" s="42"/>
      <c r="C26" s="41"/>
      <c r="D26" s="21"/>
      <c r="E26" s="25">
        <f t="shared" ref="E26:K26" si="9">IFERROR(E25/$D25*100,0)</f>
        <v>3.3203125</v>
      </c>
      <c r="F26" s="22">
        <f t="shared" si="9"/>
        <v>6.4453125</v>
      </c>
      <c r="G26" s="22">
        <f t="shared" si="9"/>
        <v>8.203125</v>
      </c>
      <c r="H26" s="22">
        <f t="shared" si="9"/>
        <v>42.3828125</v>
      </c>
      <c r="I26" s="22">
        <f t="shared" si="9"/>
        <v>12.109375</v>
      </c>
      <c r="J26" s="22">
        <f t="shared" si="9"/>
        <v>21.484375</v>
      </c>
      <c r="K26" s="22">
        <f t="shared" si="9"/>
        <v>6.0546875</v>
      </c>
      <c r="L26" s="22"/>
      <c r="M26" s="22"/>
      <c r="N26" s="22"/>
      <c r="O26" s="22"/>
      <c r="P26" s="22"/>
      <c r="Q26" s="22"/>
      <c r="R26" s="22"/>
      <c r="S26" s="23"/>
      <c r="T26" s="22"/>
      <c r="U26" s="24"/>
    </row>
    <row r="27" spans="2:21" ht="9.75" customHeight="1" x14ac:dyDescent="0.15">
      <c r="B27" s="42"/>
      <c r="C27" s="40" t="s">
        <v>38</v>
      </c>
      <c r="D27" s="16">
        <v>793</v>
      </c>
      <c r="E27" s="17">
        <v>42</v>
      </c>
      <c r="F27" s="18">
        <v>37</v>
      </c>
      <c r="G27" s="18">
        <v>96</v>
      </c>
      <c r="H27" s="18">
        <v>262</v>
      </c>
      <c r="I27" s="18">
        <v>97</v>
      </c>
      <c r="J27" s="18">
        <v>145</v>
      </c>
      <c r="K27" s="18">
        <v>114</v>
      </c>
      <c r="L27" s="18"/>
      <c r="M27" s="18"/>
      <c r="N27" s="18"/>
      <c r="O27" s="18"/>
      <c r="P27" s="18"/>
      <c r="Q27" s="18"/>
      <c r="R27" s="18"/>
      <c r="S27" s="19"/>
      <c r="T27" s="18"/>
      <c r="U27" s="20"/>
    </row>
    <row r="28" spans="2:21" x14ac:dyDescent="0.15">
      <c r="B28" s="42"/>
      <c r="C28" s="41"/>
      <c r="D28" s="21"/>
      <c r="E28" s="25">
        <f t="shared" ref="E28:K28" si="10">IFERROR(E27/$D27*100,0)</f>
        <v>5.2963430012610342</v>
      </c>
      <c r="F28" s="22">
        <f t="shared" si="10"/>
        <v>4.6658259773013873</v>
      </c>
      <c r="G28" s="22">
        <f t="shared" si="10"/>
        <v>12.105926860025221</v>
      </c>
      <c r="H28" s="22">
        <f t="shared" si="10"/>
        <v>33.039092055485497</v>
      </c>
      <c r="I28" s="22">
        <f t="shared" si="10"/>
        <v>12.23203026481715</v>
      </c>
      <c r="J28" s="22">
        <f t="shared" si="10"/>
        <v>18.284993694829758</v>
      </c>
      <c r="K28" s="22">
        <f t="shared" si="10"/>
        <v>14.37578814627995</v>
      </c>
      <c r="L28" s="22"/>
      <c r="M28" s="22"/>
      <c r="N28" s="22"/>
      <c r="O28" s="22"/>
      <c r="P28" s="22"/>
      <c r="Q28" s="22"/>
      <c r="R28" s="22"/>
      <c r="S28" s="23"/>
      <c r="T28" s="22"/>
      <c r="U28" s="24"/>
    </row>
    <row r="29" spans="2:21" x14ac:dyDescent="0.15">
      <c r="B29" s="42"/>
      <c r="C29" s="40" t="s">
        <v>0</v>
      </c>
      <c r="D29" s="16">
        <v>27</v>
      </c>
      <c r="E29" s="17">
        <v>4</v>
      </c>
      <c r="F29" s="18">
        <v>1</v>
      </c>
      <c r="G29" s="18">
        <v>0</v>
      </c>
      <c r="H29" s="18">
        <v>6</v>
      </c>
      <c r="I29" s="18">
        <v>1</v>
      </c>
      <c r="J29" s="18">
        <v>5</v>
      </c>
      <c r="K29" s="18">
        <v>10</v>
      </c>
      <c r="L29" s="18"/>
      <c r="M29" s="18"/>
      <c r="N29" s="18"/>
      <c r="O29" s="18"/>
      <c r="P29" s="18"/>
      <c r="Q29" s="18"/>
      <c r="R29" s="18"/>
      <c r="S29" s="19"/>
      <c r="T29" s="18"/>
      <c r="U29" s="20"/>
    </row>
    <row r="30" spans="2:21" x14ac:dyDescent="0.15">
      <c r="B30" s="43"/>
      <c r="C30" s="41"/>
      <c r="D30" s="21"/>
      <c r="E30" s="25">
        <f t="shared" ref="E30:K30" si="11">IFERROR(E29/$D29*100,0)</f>
        <v>14.814814814814813</v>
      </c>
      <c r="F30" s="22">
        <f t="shared" si="11"/>
        <v>3.7037037037037033</v>
      </c>
      <c r="G30" s="22">
        <f t="shared" si="11"/>
        <v>0</v>
      </c>
      <c r="H30" s="22">
        <f t="shared" si="11"/>
        <v>22.222222222222221</v>
      </c>
      <c r="I30" s="22">
        <f t="shared" si="11"/>
        <v>3.7037037037037033</v>
      </c>
      <c r="J30" s="22">
        <f t="shared" si="11"/>
        <v>18.518518518518519</v>
      </c>
      <c r="K30" s="22">
        <f t="shared" si="11"/>
        <v>37.037037037037038</v>
      </c>
      <c r="L30" s="22"/>
      <c r="M30" s="22"/>
      <c r="N30" s="22"/>
      <c r="O30" s="22"/>
      <c r="P30" s="22"/>
      <c r="Q30" s="22"/>
      <c r="R30" s="22"/>
      <c r="S30" s="23"/>
      <c r="T30" s="22"/>
      <c r="U30" s="24"/>
    </row>
    <row r="31" spans="2:21" x14ac:dyDescent="0.15">
      <c r="B31" s="44" t="s">
        <v>24</v>
      </c>
      <c r="C31" s="40" t="s">
        <v>4</v>
      </c>
      <c r="D31" s="16">
        <v>303</v>
      </c>
      <c r="E31" s="17">
        <v>8</v>
      </c>
      <c r="F31" s="18">
        <v>23</v>
      </c>
      <c r="G31" s="18">
        <v>12</v>
      </c>
      <c r="H31" s="18">
        <v>98</v>
      </c>
      <c r="I31" s="18">
        <v>26</v>
      </c>
      <c r="J31" s="18">
        <v>121</v>
      </c>
      <c r="K31" s="18">
        <v>15</v>
      </c>
      <c r="L31" s="18"/>
      <c r="M31" s="18"/>
      <c r="N31" s="18"/>
      <c r="O31" s="18"/>
      <c r="P31" s="18"/>
      <c r="Q31" s="18"/>
      <c r="R31" s="18"/>
      <c r="S31" s="19"/>
      <c r="T31" s="18"/>
      <c r="U31" s="20"/>
    </row>
    <row r="32" spans="2:21" x14ac:dyDescent="0.15">
      <c r="B32" s="45"/>
      <c r="C32" s="41"/>
      <c r="D32" s="21"/>
      <c r="E32" s="25">
        <f t="shared" ref="E32:K32" si="12">IFERROR(E31/$D31*100,0)</f>
        <v>2.6402640264026402</v>
      </c>
      <c r="F32" s="22">
        <f t="shared" si="12"/>
        <v>7.5907590759075907</v>
      </c>
      <c r="G32" s="22">
        <f t="shared" si="12"/>
        <v>3.9603960396039604</v>
      </c>
      <c r="H32" s="22">
        <f t="shared" si="12"/>
        <v>32.343234323432341</v>
      </c>
      <c r="I32" s="22">
        <f t="shared" si="12"/>
        <v>8.5808580858085808</v>
      </c>
      <c r="J32" s="22">
        <f t="shared" si="12"/>
        <v>39.933993399339933</v>
      </c>
      <c r="K32" s="22">
        <f t="shared" si="12"/>
        <v>4.9504950495049505</v>
      </c>
      <c r="L32" s="22"/>
      <c r="M32" s="22"/>
      <c r="N32" s="22"/>
      <c r="O32" s="22"/>
      <c r="P32" s="22"/>
      <c r="Q32" s="22"/>
      <c r="R32" s="22"/>
      <c r="S32" s="23"/>
      <c r="T32" s="22"/>
      <c r="U32" s="24"/>
    </row>
    <row r="33" spans="2:21" x14ac:dyDescent="0.15">
      <c r="B33" s="45"/>
      <c r="C33" s="40" t="s">
        <v>5</v>
      </c>
      <c r="D33" s="16">
        <v>370</v>
      </c>
      <c r="E33" s="17">
        <v>16</v>
      </c>
      <c r="F33" s="18">
        <v>11</v>
      </c>
      <c r="G33" s="18">
        <v>25</v>
      </c>
      <c r="H33" s="18">
        <v>170</v>
      </c>
      <c r="I33" s="18">
        <v>53</v>
      </c>
      <c r="J33" s="18">
        <v>65</v>
      </c>
      <c r="K33" s="18">
        <v>30</v>
      </c>
      <c r="L33" s="18"/>
      <c r="M33" s="18"/>
      <c r="N33" s="18"/>
      <c r="O33" s="18"/>
      <c r="P33" s="18"/>
      <c r="Q33" s="18"/>
      <c r="R33" s="18"/>
      <c r="S33" s="19"/>
      <c r="T33" s="18"/>
      <c r="U33" s="20"/>
    </row>
    <row r="34" spans="2:21" x14ac:dyDescent="0.15">
      <c r="B34" s="45"/>
      <c r="C34" s="41"/>
      <c r="D34" s="21"/>
      <c r="E34" s="25">
        <f t="shared" ref="E34:K34" si="13">IFERROR(E33/$D33*100,0)</f>
        <v>4.3243243243243246</v>
      </c>
      <c r="F34" s="22">
        <f t="shared" si="13"/>
        <v>2.9729729729729732</v>
      </c>
      <c r="G34" s="22">
        <f t="shared" si="13"/>
        <v>6.756756756756757</v>
      </c>
      <c r="H34" s="22">
        <f t="shared" si="13"/>
        <v>45.945945945945951</v>
      </c>
      <c r="I34" s="22">
        <f t="shared" si="13"/>
        <v>14.324324324324325</v>
      </c>
      <c r="J34" s="22">
        <f t="shared" si="13"/>
        <v>17.567567567567568</v>
      </c>
      <c r="K34" s="22">
        <f t="shared" si="13"/>
        <v>8.1081081081081088</v>
      </c>
      <c r="L34" s="22"/>
      <c r="M34" s="22"/>
      <c r="N34" s="22"/>
      <c r="O34" s="22"/>
      <c r="P34" s="22"/>
      <c r="Q34" s="22"/>
      <c r="R34" s="22"/>
      <c r="S34" s="23"/>
      <c r="T34" s="22"/>
      <c r="U34" s="24"/>
    </row>
    <row r="35" spans="2:21" x14ac:dyDescent="0.15">
      <c r="B35" s="45"/>
      <c r="C35" s="40" t="s">
        <v>6</v>
      </c>
      <c r="D35" s="16">
        <v>301</v>
      </c>
      <c r="E35" s="17">
        <v>8</v>
      </c>
      <c r="F35" s="18">
        <v>11</v>
      </c>
      <c r="G35" s="18">
        <v>32</v>
      </c>
      <c r="H35" s="18">
        <v>131</v>
      </c>
      <c r="I35" s="18">
        <v>35</v>
      </c>
      <c r="J35" s="18">
        <v>62</v>
      </c>
      <c r="K35" s="18">
        <v>22</v>
      </c>
      <c r="L35" s="18"/>
      <c r="M35" s="18"/>
      <c r="N35" s="18"/>
      <c r="O35" s="18"/>
      <c r="P35" s="18"/>
      <c r="Q35" s="18"/>
      <c r="R35" s="18"/>
      <c r="S35" s="19"/>
      <c r="T35" s="18"/>
      <c r="U35" s="20"/>
    </row>
    <row r="36" spans="2:21" x14ac:dyDescent="0.15">
      <c r="B36" s="45"/>
      <c r="C36" s="41"/>
      <c r="D36" s="21"/>
      <c r="E36" s="25">
        <f t="shared" ref="E36:K36" si="14">IFERROR(E35/$D35*100,0)</f>
        <v>2.6578073089700998</v>
      </c>
      <c r="F36" s="22">
        <f t="shared" si="14"/>
        <v>3.6544850498338874</v>
      </c>
      <c r="G36" s="22">
        <f t="shared" si="14"/>
        <v>10.631229235880399</v>
      </c>
      <c r="H36" s="22">
        <f t="shared" si="14"/>
        <v>43.521594684385384</v>
      </c>
      <c r="I36" s="22">
        <f t="shared" si="14"/>
        <v>11.627906976744185</v>
      </c>
      <c r="J36" s="22">
        <f t="shared" si="14"/>
        <v>20.598006644518271</v>
      </c>
      <c r="K36" s="22">
        <f t="shared" si="14"/>
        <v>7.3089700996677749</v>
      </c>
      <c r="L36" s="22"/>
      <c r="M36" s="22"/>
      <c r="N36" s="22"/>
      <c r="O36" s="22"/>
      <c r="P36" s="22"/>
      <c r="Q36" s="22"/>
      <c r="R36" s="22"/>
      <c r="S36" s="23"/>
      <c r="T36" s="22"/>
      <c r="U36" s="24"/>
    </row>
    <row r="37" spans="2:21" x14ac:dyDescent="0.15">
      <c r="B37" s="45"/>
      <c r="C37" s="40" t="s">
        <v>7</v>
      </c>
      <c r="D37" s="16">
        <v>265</v>
      </c>
      <c r="E37" s="17">
        <v>10</v>
      </c>
      <c r="F37" s="18">
        <v>10</v>
      </c>
      <c r="G37" s="18">
        <v>14</v>
      </c>
      <c r="H37" s="18">
        <v>109</v>
      </c>
      <c r="I37" s="18">
        <v>27</v>
      </c>
      <c r="J37" s="18">
        <v>72</v>
      </c>
      <c r="K37" s="18">
        <v>23</v>
      </c>
      <c r="L37" s="18"/>
      <c r="M37" s="18"/>
      <c r="N37" s="18"/>
      <c r="O37" s="18"/>
      <c r="P37" s="18"/>
      <c r="Q37" s="18"/>
      <c r="R37" s="18"/>
      <c r="S37" s="19"/>
      <c r="T37" s="18"/>
      <c r="U37" s="20"/>
    </row>
    <row r="38" spans="2:21" x14ac:dyDescent="0.15">
      <c r="B38" s="45"/>
      <c r="C38" s="41"/>
      <c r="D38" s="21"/>
      <c r="E38" s="25">
        <f t="shared" ref="E38:K38" si="15">IFERROR(E37/$D37*100,0)</f>
        <v>3.7735849056603774</v>
      </c>
      <c r="F38" s="22">
        <f t="shared" si="15"/>
        <v>3.7735849056603774</v>
      </c>
      <c r="G38" s="22">
        <f t="shared" si="15"/>
        <v>5.2830188679245289</v>
      </c>
      <c r="H38" s="22">
        <f t="shared" si="15"/>
        <v>41.132075471698116</v>
      </c>
      <c r="I38" s="22">
        <f t="shared" si="15"/>
        <v>10.188679245283019</v>
      </c>
      <c r="J38" s="22">
        <f t="shared" si="15"/>
        <v>27.169811320754718</v>
      </c>
      <c r="K38" s="22">
        <f t="shared" si="15"/>
        <v>8.6792452830188669</v>
      </c>
      <c r="L38" s="22"/>
      <c r="M38" s="22"/>
      <c r="N38" s="22"/>
      <c r="O38" s="22"/>
      <c r="P38" s="22"/>
      <c r="Q38" s="22"/>
      <c r="R38" s="22"/>
      <c r="S38" s="23"/>
      <c r="T38" s="22"/>
      <c r="U38" s="24"/>
    </row>
    <row r="39" spans="2:21" x14ac:dyDescent="0.15">
      <c r="B39" s="45"/>
      <c r="C39" s="40" t="s">
        <v>8</v>
      </c>
      <c r="D39" s="16">
        <v>181</v>
      </c>
      <c r="E39" s="17">
        <v>9</v>
      </c>
      <c r="F39" s="18">
        <v>3</v>
      </c>
      <c r="G39" s="18">
        <v>14</v>
      </c>
      <c r="H39" s="18">
        <v>92</v>
      </c>
      <c r="I39" s="18">
        <v>13</v>
      </c>
      <c r="J39" s="18">
        <v>38</v>
      </c>
      <c r="K39" s="18">
        <v>12</v>
      </c>
      <c r="L39" s="18"/>
      <c r="M39" s="18"/>
      <c r="N39" s="18"/>
      <c r="O39" s="18"/>
      <c r="P39" s="18"/>
      <c r="Q39" s="18"/>
      <c r="R39" s="18"/>
      <c r="S39" s="19"/>
      <c r="T39" s="18"/>
      <c r="U39" s="20"/>
    </row>
    <row r="40" spans="2:21" x14ac:dyDescent="0.15">
      <c r="B40" s="45"/>
      <c r="C40" s="41"/>
      <c r="D40" s="21"/>
      <c r="E40" s="25">
        <f t="shared" ref="E40:K40" si="16">IFERROR(E39/$D39*100,0)</f>
        <v>4.972375690607735</v>
      </c>
      <c r="F40" s="22">
        <f t="shared" si="16"/>
        <v>1.6574585635359116</v>
      </c>
      <c r="G40" s="22">
        <f t="shared" si="16"/>
        <v>7.7348066298342539</v>
      </c>
      <c r="H40" s="22">
        <f t="shared" si="16"/>
        <v>50.828729281767963</v>
      </c>
      <c r="I40" s="22">
        <f t="shared" si="16"/>
        <v>7.1823204419889501</v>
      </c>
      <c r="J40" s="22">
        <f t="shared" si="16"/>
        <v>20.994475138121548</v>
      </c>
      <c r="K40" s="22">
        <f t="shared" si="16"/>
        <v>6.6298342541436464</v>
      </c>
      <c r="L40" s="22"/>
      <c r="M40" s="22"/>
      <c r="N40" s="22"/>
      <c r="O40" s="22"/>
      <c r="P40" s="22"/>
      <c r="Q40" s="22"/>
      <c r="R40" s="22"/>
      <c r="S40" s="23"/>
      <c r="T40" s="22"/>
      <c r="U40" s="24"/>
    </row>
    <row r="41" spans="2:21" x14ac:dyDescent="0.15">
      <c r="B41" s="45"/>
      <c r="C41" s="40" t="s">
        <v>9</v>
      </c>
      <c r="D41" s="16">
        <v>289</v>
      </c>
      <c r="E41" s="17">
        <v>10</v>
      </c>
      <c r="F41" s="18">
        <v>12</v>
      </c>
      <c r="G41" s="18">
        <v>23</v>
      </c>
      <c r="H41" s="18">
        <v>120</v>
      </c>
      <c r="I41" s="18">
        <v>32</v>
      </c>
      <c r="J41" s="18">
        <v>73</v>
      </c>
      <c r="K41" s="18">
        <v>19</v>
      </c>
      <c r="L41" s="18"/>
      <c r="M41" s="18"/>
      <c r="N41" s="18"/>
      <c r="O41" s="18"/>
      <c r="P41" s="18"/>
      <c r="Q41" s="18"/>
      <c r="R41" s="18"/>
      <c r="S41" s="19"/>
      <c r="T41" s="18"/>
      <c r="U41" s="20"/>
    </row>
    <row r="42" spans="2:21" x14ac:dyDescent="0.15">
      <c r="B42" s="45"/>
      <c r="C42" s="41"/>
      <c r="D42" s="21"/>
      <c r="E42" s="25">
        <f t="shared" ref="E42:K42" si="17">IFERROR(E41/$D41*100,0)</f>
        <v>3.4602076124567476</v>
      </c>
      <c r="F42" s="22">
        <f t="shared" si="17"/>
        <v>4.1522491349480966</v>
      </c>
      <c r="G42" s="22">
        <f t="shared" si="17"/>
        <v>7.9584775086505193</v>
      </c>
      <c r="H42" s="22">
        <f t="shared" si="17"/>
        <v>41.522491349480966</v>
      </c>
      <c r="I42" s="22">
        <f t="shared" si="17"/>
        <v>11.072664359861593</v>
      </c>
      <c r="J42" s="22">
        <f t="shared" si="17"/>
        <v>25.259515570934255</v>
      </c>
      <c r="K42" s="22">
        <f t="shared" si="17"/>
        <v>6.5743944636678195</v>
      </c>
      <c r="L42" s="22"/>
      <c r="M42" s="22"/>
      <c r="N42" s="22"/>
      <c r="O42" s="22"/>
      <c r="P42" s="22"/>
      <c r="Q42" s="22"/>
      <c r="R42" s="22"/>
      <c r="S42" s="23"/>
      <c r="T42" s="22"/>
      <c r="U42" s="24"/>
    </row>
    <row r="43" spans="2:21" x14ac:dyDescent="0.15">
      <c r="B43" s="45"/>
      <c r="C43" s="40" t="s">
        <v>10</v>
      </c>
      <c r="D43" s="16">
        <v>138</v>
      </c>
      <c r="E43" s="17">
        <v>7</v>
      </c>
      <c r="F43" s="18">
        <v>1</v>
      </c>
      <c r="G43" s="18">
        <v>15</v>
      </c>
      <c r="H43" s="18">
        <v>82</v>
      </c>
      <c r="I43" s="18">
        <v>11</v>
      </c>
      <c r="J43" s="18">
        <v>15</v>
      </c>
      <c r="K43" s="18">
        <v>7</v>
      </c>
      <c r="L43" s="18"/>
      <c r="M43" s="18"/>
      <c r="N43" s="18"/>
      <c r="O43" s="18"/>
      <c r="P43" s="18"/>
      <c r="Q43" s="18"/>
      <c r="R43" s="18"/>
      <c r="S43" s="19"/>
      <c r="T43" s="18"/>
      <c r="U43" s="20"/>
    </row>
    <row r="44" spans="2:21" x14ac:dyDescent="0.15">
      <c r="B44" s="45"/>
      <c r="C44" s="41"/>
      <c r="D44" s="21"/>
      <c r="E44" s="25">
        <f t="shared" ref="E44:K44" si="18">IFERROR(E43/$D43*100,0)</f>
        <v>5.0724637681159424</v>
      </c>
      <c r="F44" s="22">
        <f t="shared" si="18"/>
        <v>0.72463768115942029</v>
      </c>
      <c r="G44" s="22">
        <f t="shared" si="18"/>
        <v>10.869565217391305</v>
      </c>
      <c r="H44" s="22">
        <f t="shared" si="18"/>
        <v>59.420289855072461</v>
      </c>
      <c r="I44" s="22">
        <f t="shared" si="18"/>
        <v>7.9710144927536222</v>
      </c>
      <c r="J44" s="22">
        <f t="shared" si="18"/>
        <v>10.869565217391305</v>
      </c>
      <c r="K44" s="22">
        <f t="shared" si="18"/>
        <v>5.0724637681159424</v>
      </c>
      <c r="L44" s="22"/>
      <c r="M44" s="22"/>
      <c r="N44" s="22"/>
      <c r="O44" s="22"/>
      <c r="P44" s="22"/>
      <c r="Q44" s="22"/>
      <c r="R44" s="22"/>
      <c r="S44" s="23"/>
      <c r="T44" s="22"/>
      <c r="U44" s="24"/>
    </row>
    <row r="45" spans="2:21" x14ac:dyDescent="0.15">
      <c r="B45" s="45"/>
      <c r="C45" s="40" t="s">
        <v>11</v>
      </c>
      <c r="D45" s="16">
        <v>185</v>
      </c>
      <c r="E45" s="17">
        <v>7</v>
      </c>
      <c r="F45" s="18">
        <v>8</v>
      </c>
      <c r="G45" s="18">
        <v>17</v>
      </c>
      <c r="H45" s="18">
        <v>82</v>
      </c>
      <c r="I45" s="18">
        <v>26</v>
      </c>
      <c r="J45" s="18">
        <v>29</v>
      </c>
      <c r="K45" s="18">
        <v>16</v>
      </c>
      <c r="L45" s="18"/>
      <c r="M45" s="18"/>
      <c r="N45" s="18"/>
      <c r="O45" s="18"/>
      <c r="P45" s="18"/>
      <c r="Q45" s="18"/>
      <c r="R45" s="18"/>
      <c r="S45" s="19"/>
      <c r="T45" s="18"/>
      <c r="U45" s="20"/>
    </row>
    <row r="46" spans="2:21" x14ac:dyDescent="0.15">
      <c r="B46" s="45"/>
      <c r="C46" s="41"/>
      <c r="D46" s="21"/>
      <c r="E46" s="25">
        <f t="shared" ref="E46:K46" si="19">IFERROR(E45/$D45*100,0)</f>
        <v>3.7837837837837842</v>
      </c>
      <c r="F46" s="22">
        <f t="shared" si="19"/>
        <v>4.3243243243243246</v>
      </c>
      <c r="G46" s="22">
        <f t="shared" si="19"/>
        <v>9.1891891891891895</v>
      </c>
      <c r="H46" s="22">
        <f t="shared" si="19"/>
        <v>44.32432432432433</v>
      </c>
      <c r="I46" s="22">
        <f t="shared" si="19"/>
        <v>14.054054054054054</v>
      </c>
      <c r="J46" s="22">
        <f t="shared" si="19"/>
        <v>15.675675675675677</v>
      </c>
      <c r="K46" s="22">
        <f t="shared" si="19"/>
        <v>8.6486486486486491</v>
      </c>
      <c r="L46" s="22"/>
      <c r="M46" s="22"/>
      <c r="N46" s="22"/>
      <c r="O46" s="22"/>
      <c r="P46" s="22"/>
      <c r="Q46" s="22"/>
      <c r="R46" s="22"/>
      <c r="S46" s="23"/>
      <c r="T46" s="22"/>
      <c r="U46" s="24"/>
    </row>
    <row r="47" spans="2:21" x14ac:dyDescent="0.15">
      <c r="B47" s="45"/>
      <c r="C47" s="40" t="s">
        <v>12</v>
      </c>
      <c r="D47" s="16">
        <v>285</v>
      </c>
      <c r="E47" s="17">
        <v>8</v>
      </c>
      <c r="F47" s="18">
        <v>14</v>
      </c>
      <c r="G47" s="18">
        <v>20</v>
      </c>
      <c r="H47" s="18">
        <v>128</v>
      </c>
      <c r="I47" s="18">
        <v>33</v>
      </c>
      <c r="J47" s="18">
        <v>63</v>
      </c>
      <c r="K47" s="18">
        <v>19</v>
      </c>
      <c r="L47" s="18"/>
      <c r="M47" s="18"/>
      <c r="N47" s="18"/>
      <c r="O47" s="18"/>
      <c r="P47" s="18"/>
      <c r="Q47" s="18"/>
      <c r="R47" s="18"/>
      <c r="S47" s="19"/>
      <c r="T47" s="18"/>
      <c r="U47" s="20"/>
    </row>
    <row r="48" spans="2:21" x14ac:dyDescent="0.15">
      <c r="B48" s="45"/>
      <c r="C48" s="41"/>
      <c r="D48" s="21"/>
      <c r="E48" s="25">
        <f t="shared" ref="E48:K48" si="20">IFERROR(E47/$D47*100,0)</f>
        <v>2.807017543859649</v>
      </c>
      <c r="F48" s="22">
        <f t="shared" si="20"/>
        <v>4.9122807017543861</v>
      </c>
      <c r="G48" s="22">
        <f t="shared" si="20"/>
        <v>7.0175438596491224</v>
      </c>
      <c r="H48" s="22">
        <f t="shared" si="20"/>
        <v>44.912280701754383</v>
      </c>
      <c r="I48" s="22">
        <f t="shared" si="20"/>
        <v>11.578947368421053</v>
      </c>
      <c r="J48" s="22">
        <f t="shared" si="20"/>
        <v>22.105263157894736</v>
      </c>
      <c r="K48" s="22">
        <f t="shared" si="20"/>
        <v>6.666666666666667</v>
      </c>
      <c r="L48" s="22"/>
      <c r="M48" s="22"/>
      <c r="N48" s="22"/>
      <c r="O48" s="22"/>
      <c r="P48" s="22"/>
      <c r="Q48" s="22"/>
      <c r="R48" s="22"/>
      <c r="S48" s="23"/>
      <c r="T48" s="22"/>
      <c r="U48" s="24"/>
    </row>
    <row r="49" spans="2:21" ht="9.75" customHeight="1" x14ac:dyDescent="0.15">
      <c r="B49" s="45"/>
      <c r="C49" s="40" t="s">
        <v>13</v>
      </c>
      <c r="D49" s="16">
        <v>191</v>
      </c>
      <c r="E49" s="17">
        <v>14</v>
      </c>
      <c r="F49" s="18">
        <v>5</v>
      </c>
      <c r="G49" s="18">
        <v>20</v>
      </c>
      <c r="H49" s="18">
        <v>102</v>
      </c>
      <c r="I49" s="18">
        <v>16</v>
      </c>
      <c r="J49" s="18">
        <v>22</v>
      </c>
      <c r="K49" s="18">
        <v>12</v>
      </c>
      <c r="L49" s="18"/>
      <c r="M49" s="18"/>
      <c r="N49" s="18"/>
      <c r="O49" s="18"/>
      <c r="P49" s="18"/>
      <c r="Q49" s="18"/>
      <c r="R49" s="18"/>
      <c r="S49" s="19"/>
      <c r="T49" s="18"/>
      <c r="U49" s="20"/>
    </row>
    <row r="50" spans="2:21" x14ac:dyDescent="0.15">
      <c r="B50" s="45"/>
      <c r="C50" s="41"/>
      <c r="D50" s="21"/>
      <c r="E50" s="25">
        <f t="shared" ref="E50:K50" si="21">IFERROR(E49/$D49*100,0)</f>
        <v>7.3298429319371721</v>
      </c>
      <c r="F50" s="22">
        <f t="shared" si="21"/>
        <v>2.6178010471204187</v>
      </c>
      <c r="G50" s="22">
        <f t="shared" si="21"/>
        <v>10.471204188481675</v>
      </c>
      <c r="H50" s="22">
        <f t="shared" si="21"/>
        <v>53.403141361256544</v>
      </c>
      <c r="I50" s="22">
        <f t="shared" si="21"/>
        <v>8.3769633507853403</v>
      </c>
      <c r="J50" s="22">
        <f t="shared" si="21"/>
        <v>11.518324607329843</v>
      </c>
      <c r="K50" s="22">
        <f t="shared" si="21"/>
        <v>6.2827225130890048</v>
      </c>
      <c r="L50" s="22"/>
      <c r="M50" s="22"/>
      <c r="N50" s="22"/>
      <c r="O50" s="22"/>
      <c r="P50" s="22"/>
      <c r="Q50" s="22"/>
      <c r="R50" s="22"/>
      <c r="S50" s="23"/>
      <c r="T50" s="22"/>
      <c r="U50" s="24"/>
    </row>
    <row r="51" spans="2:21" x14ac:dyDescent="0.15">
      <c r="B51" s="45"/>
      <c r="C51" s="40" t="s">
        <v>0</v>
      </c>
      <c r="D51" s="16">
        <v>25</v>
      </c>
      <c r="E51" s="17">
        <v>4</v>
      </c>
      <c r="F51" s="18">
        <v>1</v>
      </c>
      <c r="G51" s="18">
        <v>0</v>
      </c>
      <c r="H51" s="18">
        <v>8</v>
      </c>
      <c r="I51" s="18">
        <v>0</v>
      </c>
      <c r="J51" s="18">
        <v>4</v>
      </c>
      <c r="K51" s="18">
        <v>8</v>
      </c>
      <c r="L51" s="18"/>
      <c r="M51" s="18"/>
      <c r="N51" s="18"/>
      <c r="O51" s="18"/>
      <c r="P51" s="18"/>
      <c r="Q51" s="18"/>
      <c r="R51" s="18"/>
      <c r="S51" s="19"/>
      <c r="T51" s="18"/>
      <c r="U51" s="20"/>
    </row>
    <row r="52" spans="2:21" x14ac:dyDescent="0.15">
      <c r="B52" s="46"/>
      <c r="C52" s="41"/>
      <c r="D52" s="21"/>
      <c r="E52" s="25">
        <f t="shared" ref="E52:K52" si="22">IFERROR(E51/$D51*100,0)</f>
        <v>16</v>
      </c>
      <c r="F52" s="22">
        <f t="shared" si="22"/>
        <v>4</v>
      </c>
      <c r="G52" s="22">
        <f t="shared" si="22"/>
        <v>0</v>
      </c>
      <c r="H52" s="22">
        <f t="shared" si="22"/>
        <v>32</v>
      </c>
      <c r="I52" s="22">
        <f t="shared" si="22"/>
        <v>0</v>
      </c>
      <c r="J52" s="22">
        <f t="shared" si="22"/>
        <v>16</v>
      </c>
      <c r="K52" s="22">
        <f t="shared" si="22"/>
        <v>32</v>
      </c>
      <c r="L52" s="22"/>
      <c r="M52" s="22"/>
      <c r="N52" s="22"/>
      <c r="O52" s="22"/>
      <c r="P52" s="22"/>
      <c r="Q52" s="22"/>
      <c r="R52" s="22"/>
      <c r="S52" s="23"/>
      <c r="T52" s="22"/>
      <c r="U52" s="24"/>
    </row>
    <row r="53" spans="2:21" x14ac:dyDescent="0.15">
      <c r="B53" s="44" t="s">
        <v>25</v>
      </c>
      <c r="C53" s="40" t="s">
        <v>14</v>
      </c>
      <c r="D53" s="16">
        <v>730</v>
      </c>
      <c r="E53" s="17">
        <v>26</v>
      </c>
      <c r="F53" s="18">
        <v>20</v>
      </c>
      <c r="G53" s="18">
        <v>44</v>
      </c>
      <c r="H53" s="18">
        <v>368</v>
      </c>
      <c r="I53" s="18">
        <v>71</v>
      </c>
      <c r="J53" s="18">
        <v>180</v>
      </c>
      <c r="K53" s="18">
        <v>21</v>
      </c>
      <c r="L53" s="18"/>
      <c r="M53" s="18"/>
      <c r="N53" s="18"/>
      <c r="O53" s="18"/>
      <c r="P53" s="18"/>
      <c r="Q53" s="18"/>
      <c r="R53" s="18"/>
      <c r="S53" s="19"/>
      <c r="T53" s="18"/>
      <c r="U53" s="20"/>
    </row>
    <row r="54" spans="2:21" x14ac:dyDescent="0.15">
      <c r="B54" s="45"/>
      <c r="C54" s="41"/>
      <c r="D54" s="21"/>
      <c r="E54" s="25">
        <f t="shared" ref="E54:K54" si="23">IFERROR(E53/$D53*100,0)</f>
        <v>3.5616438356164384</v>
      </c>
      <c r="F54" s="22">
        <f t="shared" si="23"/>
        <v>2.7397260273972601</v>
      </c>
      <c r="G54" s="22">
        <f t="shared" si="23"/>
        <v>6.0273972602739727</v>
      </c>
      <c r="H54" s="22">
        <f t="shared" si="23"/>
        <v>50.410958904109592</v>
      </c>
      <c r="I54" s="22">
        <f t="shared" si="23"/>
        <v>9.7260273972602747</v>
      </c>
      <c r="J54" s="22">
        <f t="shared" si="23"/>
        <v>24.657534246575342</v>
      </c>
      <c r="K54" s="22">
        <f t="shared" si="23"/>
        <v>2.8767123287671232</v>
      </c>
      <c r="L54" s="22"/>
      <c r="M54" s="22"/>
      <c r="N54" s="22"/>
      <c r="O54" s="22"/>
      <c r="P54" s="22"/>
      <c r="Q54" s="22"/>
      <c r="R54" s="22"/>
      <c r="S54" s="23"/>
      <c r="T54" s="22"/>
      <c r="U54" s="24"/>
    </row>
    <row r="55" spans="2:21" x14ac:dyDescent="0.15">
      <c r="B55" s="45"/>
      <c r="C55" s="40" t="s">
        <v>15</v>
      </c>
      <c r="D55" s="16">
        <v>82</v>
      </c>
      <c r="E55" s="17">
        <v>1</v>
      </c>
      <c r="F55" s="18">
        <v>5</v>
      </c>
      <c r="G55" s="18">
        <v>3</v>
      </c>
      <c r="H55" s="18">
        <v>45</v>
      </c>
      <c r="I55" s="18">
        <v>9</v>
      </c>
      <c r="J55" s="18">
        <v>15</v>
      </c>
      <c r="K55" s="18">
        <v>4</v>
      </c>
      <c r="L55" s="18"/>
      <c r="M55" s="18"/>
      <c r="N55" s="18"/>
      <c r="O55" s="18"/>
      <c r="P55" s="18"/>
      <c r="Q55" s="18"/>
      <c r="R55" s="18"/>
      <c r="S55" s="19"/>
      <c r="T55" s="18"/>
      <c r="U55" s="20"/>
    </row>
    <row r="56" spans="2:21" x14ac:dyDescent="0.15">
      <c r="B56" s="45"/>
      <c r="C56" s="41"/>
      <c r="D56" s="21"/>
      <c r="E56" s="25">
        <f t="shared" ref="E56:K56" si="24">IFERROR(E55/$D55*100,0)</f>
        <v>1.2195121951219512</v>
      </c>
      <c r="F56" s="22">
        <f t="shared" si="24"/>
        <v>6.0975609756097562</v>
      </c>
      <c r="G56" s="22">
        <f t="shared" si="24"/>
        <v>3.6585365853658534</v>
      </c>
      <c r="H56" s="22">
        <f t="shared" si="24"/>
        <v>54.878048780487809</v>
      </c>
      <c r="I56" s="22">
        <f t="shared" si="24"/>
        <v>10.975609756097562</v>
      </c>
      <c r="J56" s="22">
        <f t="shared" si="24"/>
        <v>18.292682926829269</v>
      </c>
      <c r="K56" s="22">
        <f t="shared" si="24"/>
        <v>4.8780487804878048</v>
      </c>
      <c r="L56" s="22"/>
      <c r="M56" s="22"/>
      <c r="N56" s="22"/>
      <c r="O56" s="22"/>
      <c r="P56" s="22"/>
      <c r="Q56" s="22"/>
      <c r="R56" s="22"/>
      <c r="S56" s="23"/>
      <c r="T56" s="22"/>
      <c r="U56" s="24"/>
    </row>
    <row r="57" spans="2:21" x14ac:dyDescent="0.15">
      <c r="B57" s="45"/>
      <c r="C57" s="40" t="s">
        <v>16</v>
      </c>
      <c r="D57" s="16">
        <v>134</v>
      </c>
      <c r="E57" s="17">
        <v>6</v>
      </c>
      <c r="F57" s="18">
        <v>11</v>
      </c>
      <c r="G57" s="18">
        <v>7</v>
      </c>
      <c r="H57" s="18">
        <v>59</v>
      </c>
      <c r="I57" s="18">
        <v>18</v>
      </c>
      <c r="J57" s="18">
        <v>21</v>
      </c>
      <c r="K57" s="18">
        <v>12</v>
      </c>
      <c r="L57" s="18"/>
      <c r="M57" s="18"/>
      <c r="N57" s="18"/>
      <c r="O57" s="18"/>
      <c r="P57" s="18"/>
      <c r="Q57" s="18"/>
      <c r="R57" s="18"/>
      <c r="S57" s="19"/>
      <c r="T57" s="18"/>
      <c r="U57" s="20"/>
    </row>
    <row r="58" spans="2:21" x14ac:dyDescent="0.15">
      <c r="B58" s="45"/>
      <c r="C58" s="41"/>
      <c r="D58" s="21"/>
      <c r="E58" s="25">
        <f t="shared" ref="E58:K58" si="25">IFERROR(E57/$D57*100,0)</f>
        <v>4.4776119402985071</v>
      </c>
      <c r="F58" s="22">
        <f t="shared" si="25"/>
        <v>8.2089552238805972</v>
      </c>
      <c r="G58" s="22">
        <f t="shared" si="25"/>
        <v>5.2238805970149249</v>
      </c>
      <c r="H58" s="22">
        <f t="shared" si="25"/>
        <v>44.029850746268657</v>
      </c>
      <c r="I58" s="22">
        <f t="shared" si="25"/>
        <v>13.432835820895523</v>
      </c>
      <c r="J58" s="22">
        <f t="shared" si="25"/>
        <v>15.671641791044777</v>
      </c>
      <c r="K58" s="22">
        <f t="shared" si="25"/>
        <v>8.9552238805970141</v>
      </c>
      <c r="L58" s="22"/>
      <c r="M58" s="22"/>
      <c r="N58" s="22"/>
      <c r="O58" s="22"/>
      <c r="P58" s="22"/>
      <c r="Q58" s="22"/>
      <c r="R58" s="22"/>
      <c r="S58" s="23"/>
      <c r="T58" s="22"/>
      <c r="U58" s="24"/>
    </row>
    <row r="59" spans="2:21" x14ac:dyDescent="0.15">
      <c r="B59" s="45"/>
      <c r="C59" s="40" t="s">
        <v>17</v>
      </c>
      <c r="D59" s="16">
        <v>396</v>
      </c>
      <c r="E59" s="17">
        <v>10</v>
      </c>
      <c r="F59" s="18">
        <v>14</v>
      </c>
      <c r="G59" s="18">
        <v>37</v>
      </c>
      <c r="H59" s="18">
        <v>204</v>
      </c>
      <c r="I59" s="18">
        <v>30</v>
      </c>
      <c r="J59" s="18">
        <v>79</v>
      </c>
      <c r="K59" s="18">
        <v>22</v>
      </c>
      <c r="L59" s="18"/>
      <c r="M59" s="18"/>
      <c r="N59" s="18"/>
      <c r="O59" s="18"/>
      <c r="P59" s="18"/>
      <c r="Q59" s="18"/>
      <c r="R59" s="18"/>
      <c r="S59" s="19"/>
      <c r="T59" s="18"/>
      <c r="U59" s="20"/>
    </row>
    <row r="60" spans="2:21" x14ac:dyDescent="0.15">
      <c r="B60" s="45"/>
      <c r="C60" s="41"/>
      <c r="D60" s="21"/>
      <c r="E60" s="25">
        <f t="shared" ref="E60:K60" si="26">IFERROR(E59/$D59*100,0)</f>
        <v>2.5252525252525251</v>
      </c>
      <c r="F60" s="22">
        <f t="shared" si="26"/>
        <v>3.535353535353535</v>
      </c>
      <c r="G60" s="22">
        <f t="shared" si="26"/>
        <v>9.3434343434343443</v>
      </c>
      <c r="H60" s="22">
        <f t="shared" si="26"/>
        <v>51.515151515151516</v>
      </c>
      <c r="I60" s="22">
        <f t="shared" si="26"/>
        <v>7.5757575757575761</v>
      </c>
      <c r="J60" s="22">
        <f t="shared" si="26"/>
        <v>19.949494949494952</v>
      </c>
      <c r="K60" s="22">
        <f t="shared" si="26"/>
        <v>5.5555555555555554</v>
      </c>
      <c r="L60" s="22"/>
      <c r="M60" s="22"/>
      <c r="N60" s="22"/>
      <c r="O60" s="22"/>
      <c r="P60" s="22"/>
      <c r="Q60" s="22"/>
      <c r="R60" s="22"/>
      <c r="S60" s="23"/>
      <c r="T60" s="22"/>
      <c r="U60" s="24"/>
    </row>
    <row r="61" spans="2:21" x14ac:dyDescent="0.15">
      <c r="B61" s="45"/>
      <c r="C61" s="40" t="s">
        <v>18</v>
      </c>
      <c r="D61" s="16">
        <v>403</v>
      </c>
      <c r="E61" s="17">
        <v>19</v>
      </c>
      <c r="F61" s="18">
        <v>21</v>
      </c>
      <c r="G61" s="18">
        <v>35</v>
      </c>
      <c r="H61" s="18">
        <v>141</v>
      </c>
      <c r="I61" s="18">
        <v>68</v>
      </c>
      <c r="J61" s="18">
        <v>78</v>
      </c>
      <c r="K61" s="18">
        <v>41</v>
      </c>
      <c r="L61" s="18"/>
      <c r="M61" s="18"/>
      <c r="N61" s="18"/>
      <c r="O61" s="18"/>
      <c r="P61" s="18"/>
      <c r="Q61" s="18"/>
      <c r="R61" s="18"/>
      <c r="S61" s="19"/>
      <c r="T61" s="18"/>
      <c r="U61" s="20"/>
    </row>
    <row r="62" spans="2:21" x14ac:dyDescent="0.15">
      <c r="B62" s="45"/>
      <c r="C62" s="41"/>
      <c r="D62" s="21"/>
      <c r="E62" s="25">
        <f t="shared" ref="E62:K62" si="27">IFERROR(E61/$D61*100,0)</f>
        <v>4.7146401985111659</v>
      </c>
      <c r="F62" s="22">
        <f t="shared" si="27"/>
        <v>5.2109181141439205</v>
      </c>
      <c r="G62" s="22">
        <f t="shared" si="27"/>
        <v>8.6848635235732008</v>
      </c>
      <c r="H62" s="22">
        <f t="shared" si="27"/>
        <v>34.987593052109183</v>
      </c>
      <c r="I62" s="22">
        <f t="shared" si="27"/>
        <v>16.873449131513649</v>
      </c>
      <c r="J62" s="22">
        <f t="shared" si="27"/>
        <v>19.35483870967742</v>
      </c>
      <c r="K62" s="22">
        <f t="shared" si="27"/>
        <v>10.173697270471465</v>
      </c>
      <c r="L62" s="22"/>
      <c r="M62" s="22"/>
      <c r="N62" s="22"/>
      <c r="O62" s="22"/>
      <c r="P62" s="22"/>
      <c r="Q62" s="22"/>
      <c r="R62" s="22"/>
      <c r="S62" s="23"/>
      <c r="T62" s="22"/>
      <c r="U62" s="24"/>
    </row>
    <row r="63" spans="2:21" x14ac:dyDescent="0.15">
      <c r="B63" s="45"/>
      <c r="C63" s="40" t="s">
        <v>19</v>
      </c>
      <c r="D63" s="16">
        <v>47</v>
      </c>
      <c r="E63" s="17">
        <v>3</v>
      </c>
      <c r="F63" s="18">
        <v>0</v>
      </c>
      <c r="G63" s="18">
        <v>0</v>
      </c>
      <c r="H63" s="18">
        <v>26</v>
      </c>
      <c r="I63" s="18">
        <v>4</v>
      </c>
      <c r="J63" s="18">
        <v>14</v>
      </c>
      <c r="K63" s="18">
        <v>0</v>
      </c>
      <c r="L63" s="18"/>
      <c r="M63" s="18"/>
      <c r="N63" s="18"/>
      <c r="O63" s="18"/>
      <c r="P63" s="18"/>
      <c r="Q63" s="18"/>
      <c r="R63" s="18"/>
      <c r="S63" s="19"/>
      <c r="T63" s="18"/>
      <c r="U63" s="20"/>
    </row>
    <row r="64" spans="2:21" x14ac:dyDescent="0.15">
      <c r="B64" s="45"/>
      <c r="C64" s="41"/>
      <c r="D64" s="21"/>
      <c r="E64" s="25">
        <f t="shared" ref="E64:K64" si="28">IFERROR(E63/$D63*100,0)</f>
        <v>6.3829787234042552</v>
      </c>
      <c r="F64" s="22">
        <f t="shared" si="28"/>
        <v>0</v>
      </c>
      <c r="G64" s="22">
        <f t="shared" si="28"/>
        <v>0</v>
      </c>
      <c r="H64" s="22">
        <f t="shared" si="28"/>
        <v>55.319148936170215</v>
      </c>
      <c r="I64" s="22">
        <f t="shared" si="28"/>
        <v>8.5106382978723403</v>
      </c>
      <c r="J64" s="22">
        <f t="shared" si="28"/>
        <v>29.787234042553191</v>
      </c>
      <c r="K64" s="22">
        <f t="shared" si="28"/>
        <v>0</v>
      </c>
      <c r="L64" s="22"/>
      <c r="M64" s="22"/>
      <c r="N64" s="22"/>
      <c r="O64" s="22"/>
      <c r="P64" s="22"/>
      <c r="Q64" s="22"/>
      <c r="R64" s="22"/>
      <c r="S64" s="23"/>
      <c r="T64" s="22"/>
      <c r="U64" s="24"/>
    </row>
    <row r="65" spans="2:21" x14ac:dyDescent="0.15">
      <c r="B65" s="45"/>
      <c r="C65" s="40" t="s">
        <v>20</v>
      </c>
      <c r="D65" s="16">
        <v>591</v>
      </c>
      <c r="E65" s="17">
        <v>26</v>
      </c>
      <c r="F65" s="18">
        <v>19</v>
      </c>
      <c r="G65" s="18">
        <v>52</v>
      </c>
      <c r="H65" s="18">
        <v>224</v>
      </c>
      <c r="I65" s="18">
        <v>63</v>
      </c>
      <c r="J65" s="18">
        <v>143</v>
      </c>
      <c r="K65" s="18">
        <v>64</v>
      </c>
      <c r="L65" s="18"/>
      <c r="M65" s="18"/>
      <c r="N65" s="18"/>
      <c r="O65" s="18"/>
      <c r="P65" s="18"/>
      <c r="Q65" s="18"/>
      <c r="R65" s="18"/>
      <c r="S65" s="19"/>
      <c r="T65" s="18"/>
      <c r="U65" s="20"/>
    </row>
    <row r="66" spans="2:21" x14ac:dyDescent="0.15">
      <c r="B66" s="45"/>
      <c r="C66" s="41"/>
      <c r="D66" s="21"/>
      <c r="E66" s="25">
        <f t="shared" ref="E66:K66" si="29">IFERROR(E65/$D65*100,0)</f>
        <v>4.3993231810490698</v>
      </c>
      <c r="F66" s="22">
        <f t="shared" si="29"/>
        <v>3.2148900169204735</v>
      </c>
      <c r="G66" s="22">
        <f t="shared" si="29"/>
        <v>8.7986463620981397</v>
      </c>
      <c r="H66" s="22">
        <f t="shared" si="29"/>
        <v>37.901861252115062</v>
      </c>
      <c r="I66" s="22">
        <f t="shared" si="29"/>
        <v>10.659898477157361</v>
      </c>
      <c r="J66" s="22">
        <f t="shared" si="29"/>
        <v>24.196277495769884</v>
      </c>
      <c r="K66" s="22">
        <f t="shared" si="29"/>
        <v>10.829103214890017</v>
      </c>
      <c r="L66" s="22"/>
      <c r="M66" s="22"/>
      <c r="N66" s="22"/>
      <c r="O66" s="22"/>
      <c r="P66" s="22"/>
      <c r="Q66" s="22"/>
      <c r="R66" s="22"/>
      <c r="S66" s="23"/>
      <c r="T66" s="22"/>
      <c r="U66" s="24"/>
    </row>
    <row r="67" spans="2:21" x14ac:dyDescent="0.15">
      <c r="B67" s="45"/>
      <c r="C67" s="40" t="s">
        <v>21</v>
      </c>
      <c r="D67" s="16">
        <v>109</v>
      </c>
      <c r="E67" s="17">
        <v>5</v>
      </c>
      <c r="F67" s="18">
        <v>8</v>
      </c>
      <c r="G67" s="18">
        <v>11</v>
      </c>
      <c r="H67" s="18">
        <v>42</v>
      </c>
      <c r="I67" s="18">
        <v>9</v>
      </c>
      <c r="J67" s="18">
        <v>25</v>
      </c>
      <c r="K67" s="18">
        <v>9</v>
      </c>
      <c r="L67" s="18"/>
      <c r="M67" s="18"/>
      <c r="N67" s="18"/>
      <c r="O67" s="18"/>
      <c r="P67" s="18"/>
      <c r="Q67" s="18"/>
      <c r="R67" s="18"/>
      <c r="S67" s="19"/>
      <c r="T67" s="18"/>
      <c r="U67" s="20"/>
    </row>
    <row r="68" spans="2:21" x14ac:dyDescent="0.15">
      <c r="B68" s="45"/>
      <c r="C68" s="41"/>
      <c r="D68" s="21"/>
      <c r="E68" s="25">
        <f t="shared" ref="E68:K68" si="30">IFERROR(E67/$D67*100,0)</f>
        <v>4.5871559633027523</v>
      </c>
      <c r="F68" s="22">
        <f t="shared" si="30"/>
        <v>7.3394495412844041</v>
      </c>
      <c r="G68" s="22">
        <f t="shared" si="30"/>
        <v>10.091743119266056</v>
      </c>
      <c r="H68" s="22">
        <f t="shared" si="30"/>
        <v>38.532110091743121</v>
      </c>
      <c r="I68" s="22">
        <f t="shared" si="30"/>
        <v>8.2568807339449553</v>
      </c>
      <c r="J68" s="22">
        <f t="shared" si="30"/>
        <v>22.935779816513762</v>
      </c>
      <c r="K68" s="22">
        <f t="shared" si="30"/>
        <v>8.2568807339449553</v>
      </c>
      <c r="L68" s="22"/>
      <c r="M68" s="22"/>
      <c r="N68" s="22"/>
      <c r="O68" s="22"/>
      <c r="P68" s="22"/>
      <c r="Q68" s="22"/>
      <c r="R68" s="22"/>
      <c r="S68" s="23"/>
      <c r="T68" s="22"/>
      <c r="U68" s="24"/>
    </row>
    <row r="69" spans="2:21" ht="9.75" customHeight="1" x14ac:dyDescent="0.15">
      <c r="B69" s="45"/>
      <c r="C69" s="40" t="s">
        <v>0</v>
      </c>
      <c r="D69" s="16">
        <v>41</v>
      </c>
      <c r="E69" s="17">
        <v>5</v>
      </c>
      <c r="F69" s="18">
        <v>1</v>
      </c>
      <c r="G69" s="18">
        <v>3</v>
      </c>
      <c r="H69" s="18">
        <v>13</v>
      </c>
      <c r="I69" s="18">
        <v>0</v>
      </c>
      <c r="J69" s="18">
        <v>9</v>
      </c>
      <c r="K69" s="18">
        <v>10</v>
      </c>
      <c r="L69" s="18"/>
      <c r="M69" s="18"/>
      <c r="N69" s="18"/>
      <c r="O69" s="18"/>
      <c r="P69" s="18"/>
      <c r="Q69" s="18"/>
      <c r="R69" s="18"/>
      <c r="S69" s="19"/>
      <c r="T69" s="18"/>
      <c r="U69" s="20"/>
    </row>
    <row r="70" spans="2:21" x14ac:dyDescent="0.15">
      <c r="B70" s="46"/>
      <c r="C70" s="41"/>
      <c r="D70" s="21"/>
      <c r="E70" s="25">
        <f t="shared" ref="E70:K70" si="31">IFERROR(E69/$D69*100,0)</f>
        <v>12.195121951219512</v>
      </c>
      <c r="F70" s="22">
        <f t="shared" si="31"/>
        <v>2.4390243902439024</v>
      </c>
      <c r="G70" s="22">
        <f t="shared" si="31"/>
        <v>7.3170731707317067</v>
      </c>
      <c r="H70" s="22">
        <f t="shared" si="31"/>
        <v>31.707317073170731</v>
      </c>
      <c r="I70" s="22">
        <f t="shared" si="31"/>
        <v>0</v>
      </c>
      <c r="J70" s="22">
        <f t="shared" si="31"/>
        <v>21.951219512195124</v>
      </c>
      <c r="K70" s="22">
        <f t="shared" si="31"/>
        <v>24.390243902439025</v>
      </c>
      <c r="L70" s="22"/>
      <c r="M70" s="22"/>
      <c r="N70" s="22"/>
      <c r="O70" s="22"/>
      <c r="P70" s="22"/>
      <c r="Q70" s="22"/>
      <c r="R70" s="22"/>
      <c r="S70" s="23"/>
      <c r="T70" s="22"/>
      <c r="U70" s="24"/>
    </row>
    <row r="71" spans="2:21" x14ac:dyDescent="0.15">
      <c r="B71" s="37" t="s">
        <v>26</v>
      </c>
      <c r="C71" s="40" t="s">
        <v>27</v>
      </c>
      <c r="D71" s="16">
        <v>1531</v>
      </c>
      <c r="E71" s="17">
        <v>61</v>
      </c>
      <c r="F71" s="18">
        <v>64</v>
      </c>
      <c r="G71" s="18">
        <v>137</v>
      </c>
      <c r="H71" s="18">
        <v>702</v>
      </c>
      <c r="I71" s="18">
        <v>198</v>
      </c>
      <c r="J71" s="18">
        <v>272</v>
      </c>
      <c r="K71" s="18">
        <v>97</v>
      </c>
      <c r="L71" s="18"/>
      <c r="M71" s="18"/>
      <c r="N71" s="18"/>
      <c r="O71" s="18"/>
      <c r="P71" s="18"/>
      <c r="Q71" s="18"/>
      <c r="R71" s="18"/>
      <c r="S71" s="19"/>
      <c r="T71" s="18"/>
      <c r="U71" s="20"/>
    </row>
    <row r="72" spans="2:21" x14ac:dyDescent="0.15">
      <c r="B72" s="38"/>
      <c r="C72" s="41"/>
      <c r="D72" s="21"/>
      <c r="E72" s="25">
        <f t="shared" ref="E72:K72" si="32">IFERROR(E71/$D71*100,0)</f>
        <v>3.9843239712606136</v>
      </c>
      <c r="F72" s="22">
        <f t="shared" si="32"/>
        <v>4.1802743305029395</v>
      </c>
      <c r="G72" s="22">
        <f t="shared" si="32"/>
        <v>8.9483997387328547</v>
      </c>
      <c r="H72" s="22">
        <f t="shared" si="32"/>
        <v>45.852384062704118</v>
      </c>
      <c r="I72" s="22">
        <f t="shared" si="32"/>
        <v>12.932723709993468</v>
      </c>
      <c r="J72" s="22">
        <f t="shared" si="32"/>
        <v>17.766165904637493</v>
      </c>
      <c r="K72" s="22">
        <f t="shared" si="32"/>
        <v>6.3357282821685175</v>
      </c>
      <c r="L72" s="22"/>
      <c r="M72" s="22"/>
      <c r="N72" s="22"/>
      <c r="O72" s="22"/>
      <c r="P72" s="22"/>
      <c r="Q72" s="22"/>
      <c r="R72" s="22"/>
      <c r="S72" s="23"/>
      <c r="T72" s="22"/>
      <c r="U72" s="24"/>
    </row>
    <row r="73" spans="2:21" x14ac:dyDescent="0.15">
      <c r="B73" s="38"/>
      <c r="C73" s="40" t="s">
        <v>31</v>
      </c>
      <c r="D73" s="16">
        <v>77</v>
      </c>
      <c r="E73" s="17">
        <v>4</v>
      </c>
      <c r="F73" s="18">
        <v>4</v>
      </c>
      <c r="G73" s="18">
        <v>4</v>
      </c>
      <c r="H73" s="18">
        <v>45</v>
      </c>
      <c r="I73" s="18">
        <v>8</v>
      </c>
      <c r="J73" s="18">
        <v>9</v>
      </c>
      <c r="K73" s="18">
        <v>3</v>
      </c>
      <c r="L73" s="18"/>
      <c r="M73" s="18"/>
      <c r="N73" s="18"/>
      <c r="O73" s="18"/>
      <c r="P73" s="18"/>
      <c r="Q73" s="18"/>
      <c r="R73" s="18"/>
      <c r="S73" s="19"/>
      <c r="T73" s="18"/>
      <c r="U73" s="20"/>
    </row>
    <row r="74" spans="2:21" x14ac:dyDescent="0.15">
      <c r="B74" s="38"/>
      <c r="C74" s="41"/>
      <c r="D74" s="21"/>
      <c r="E74" s="25">
        <f t="shared" ref="E74:K74" si="33">IFERROR(E73/$D73*100,0)</f>
        <v>5.1948051948051948</v>
      </c>
      <c r="F74" s="22">
        <f t="shared" si="33"/>
        <v>5.1948051948051948</v>
      </c>
      <c r="G74" s="22">
        <f t="shared" si="33"/>
        <v>5.1948051948051948</v>
      </c>
      <c r="H74" s="22">
        <f t="shared" si="33"/>
        <v>58.441558441558442</v>
      </c>
      <c r="I74" s="22">
        <f t="shared" si="33"/>
        <v>10.38961038961039</v>
      </c>
      <c r="J74" s="22">
        <f t="shared" si="33"/>
        <v>11.688311688311687</v>
      </c>
      <c r="K74" s="22">
        <f t="shared" si="33"/>
        <v>3.8961038961038961</v>
      </c>
      <c r="L74" s="22"/>
      <c r="M74" s="22"/>
      <c r="N74" s="22"/>
      <c r="O74" s="22"/>
      <c r="P74" s="22"/>
      <c r="Q74" s="22"/>
      <c r="R74" s="22"/>
      <c r="S74" s="23"/>
      <c r="T74" s="22"/>
      <c r="U74" s="24"/>
    </row>
    <row r="75" spans="2:21" x14ac:dyDescent="0.15">
      <c r="B75" s="38"/>
      <c r="C75" s="40" t="s">
        <v>32</v>
      </c>
      <c r="D75" s="16">
        <v>93</v>
      </c>
      <c r="E75" s="17">
        <v>5</v>
      </c>
      <c r="F75" s="18">
        <v>3</v>
      </c>
      <c r="G75" s="18">
        <v>6</v>
      </c>
      <c r="H75" s="18">
        <v>56</v>
      </c>
      <c r="I75" s="18">
        <v>3</v>
      </c>
      <c r="J75" s="18">
        <v>18</v>
      </c>
      <c r="K75" s="18">
        <v>2</v>
      </c>
      <c r="L75" s="18"/>
      <c r="M75" s="18"/>
      <c r="N75" s="18"/>
      <c r="O75" s="18"/>
      <c r="P75" s="18"/>
      <c r="Q75" s="18"/>
      <c r="R75" s="18"/>
      <c r="S75" s="19"/>
      <c r="T75" s="18"/>
      <c r="U75" s="20"/>
    </row>
    <row r="76" spans="2:21" x14ac:dyDescent="0.15">
      <c r="B76" s="38"/>
      <c r="C76" s="41"/>
      <c r="D76" s="21"/>
      <c r="E76" s="25">
        <f t="shared" ref="E76:K76" si="34">IFERROR(E75/$D75*100,0)</f>
        <v>5.376344086021505</v>
      </c>
      <c r="F76" s="22">
        <f t="shared" si="34"/>
        <v>3.225806451612903</v>
      </c>
      <c r="G76" s="22">
        <f t="shared" si="34"/>
        <v>6.4516129032258061</v>
      </c>
      <c r="H76" s="22">
        <f t="shared" si="34"/>
        <v>60.215053763440864</v>
      </c>
      <c r="I76" s="22">
        <f t="shared" si="34"/>
        <v>3.225806451612903</v>
      </c>
      <c r="J76" s="22">
        <f t="shared" si="34"/>
        <v>19.35483870967742</v>
      </c>
      <c r="K76" s="22">
        <f t="shared" si="34"/>
        <v>2.1505376344086025</v>
      </c>
      <c r="L76" s="22"/>
      <c r="M76" s="22"/>
      <c r="N76" s="22"/>
      <c r="O76" s="22"/>
      <c r="P76" s="22"/>
      <c r="Q76" s="22"/>
      <c r="R76" s="22"/>
      <c r="S76" s="23"/>
      <c r="T76" s="22"/>
      <c r="U76" s="24"/>
    </row>
    <row r="77" spans="2:21" x14ac:dyDescent="0.15">
      <c r="B77" s="38"/>
      <c r="C77" s="40" t="s">
        <v>33</v>
      </c>
      <c r="D77" s="16">
        <v>167</v>
      </c>
      <c r="E77" s="17">
        <v>6</v>
      </c>
      <c r="F77" s="18">
        <v>3</v>
      </c>
      <c r="G77" s="18">
        <v>7</v>
      </c>
      <c r="H77" s="18">
        <v>101</v>
      </c>
      <c r="I77" s="18">
        <v>14</v>
      </c>
      <c r="J77" s="18">
        <v>30</v>
      </c>
      <c r="K77" s="18">
        <v>6</v>
      </c>
      <c r="L77" s="18"/>
      <c r="M77" s="18"/>
      <c r="N77" s="18"/>
      <c r="O77" s="18"/>
      <c r="P77" s="18"/>
      <c r="Q77" s="18"/>
      <c r="R77" s="18"/>
      <c r="S77" s="19"/>
      <c r="T77" s="18"/>
      <c r="U77" s="20"/>
    </row>
    <row r="78" spans="2:21" x14ac:dyDescent="0.15">
      <c r="B78" s="38"/>
      <c r="C78" s="41"/>
      <c r="D78" s="21"/>
      <c r="E78" s="25">
        <f t="shared" ref="E78:K78" si="35">IFERROR(E77/$D77*100,0)</f>
        <v>3.5928143712574849</v>
      </c>
      <c r="F78" s="22">
        <f t="shared" si="35"/>
        <v>1.7964071856287425</v>
      </c>
      <c r="G78" s="22">
        <f t="shared" si="35"/>
        <v>4.1916167664670656</v>
      </c>
      <c r="H78" s="22">
        <f t="shared" si="35"/>
        <v>60.479041916167667</v>
      </c>
      <c r="I78" s="22">
        <f t="shared" si="35"/>
        <v>8.3832335329341312</v>
      </c>
      <c r="J78" s="22">
        <f t="shared" si="35"/>
        <v>17.964071856287426</v>
      </c>
      <c r="K78" s="22">
        <f t="shared" si="35"/>
        <v>3.5928143712574849</v>
      </c>
      <c r="L78" s="22"/>
      <c r="M78" s="22"/>
      <c r="N78" s="22"/>
      <c r="O78" s="22"/>
      <c r="P78" s="22"/>
      <c r="Q78" s="22"/>
      <c r="R78" s="22"/>
      <c r="S78" s="23"/>
      <c r="T78" s="22"/>
      <c r="U78" s="24"/>
    </row>
    <row r="79" spans="2:21" x14ac:dyDescent="0.15">
      <c r="B79" s="38"/>
      <c r="C79" s="40" t="s">
        <v>34</v>
      </c>
      <c r="D79" s="16">
        <v>112</v>
      </c>
      <c r="E79" s="17">
        <v>6</v>
      </c>
      <c r="F79" s="18">
        <v>2</v>
      </c>
      <c r="G79" s="18">
        <v>3</v>
      </c>
      <c r="H79" s="18">
        <v>68</v>
      </c>
      <c r="I79" s="18">
        <v>13</v>
      </c>
      <c r="J79" s="18">
        <v>16</v>
      </c>
      <c r="K79" s="18">
        <v>4</v>
      </c>
      <c r="L79" s="18"/>
      <c r="M79" s="18"/>
      <c r="N79" s="18"/>
      <c r="O79" s="18"/>
      <c r="P79" s="18"/>
      <c r="Q79" s="18"/>
      <c r="R79" s="18"/>
      <c r="S79" s="19"/>
      <c r="T79" s="18"/>
      <c r="U79" s="20"/>
    </row>
    <row r="80" spans="2:21" x14ac:dyDescent="0.15">
      <c r="B80" s="38"/>
      <c r="C80" s="41"/>
      <c r="D80" s="21"/>
      <c r="E80" s="25">
        <f t="shared" ref="E80:K80" si="36">IFERROR(E79/$D79*100,0)</f>
        <v>5.3571428571428568</v>
      </c>
      <c r="F80" s="22">
        <f t="shared" si="36"/>
        <v>1.7857142857142856</v>
      </c>
      <c r="G80" s="22">
        <f t="shared" si="36"/>
        <v>2.6785714285714284</v>
      </c>
      <c r="H80" s="22">
        <f t="shared" si="36"/>
        <v>60.714285714285708</v>
      </c>
      <c r="I80" s="22">
        <f t="shared" si="36"/>
        <v>11.607142857142858</v>
      </c>
      <c r="J80" s="22">
        <f t="shared" si="36"/>
        <v>14.285714285714285</v>
      </c>
      <c r="K80" s="22">
        <f t="shared" si="36"/>
        <v>3.5714285714285712</v>
      </c>
      <c r="L80" s="22"/>
      <c r="M80" s="22"/>
      <c r="N80" s="22"/>
      <c r="O80" s="22"/>
      <c r="P80" s="22"/>
      <c r="Q80" s="22"/>
      <c r="R80" s="22"/>
      <c r="S80" s="23"/>
      <c r="T80" s="22"/>
      <c r="U80" s="24"/>
    </row>
    <row r="81" spans="2:21" x14ac:dyDescent="0.15">
      <c r="B81" s="38"/>
      <c r="C81" s="40" t="s">
        <v>35</v>
      </c>
      <c r="D81" s="16">
        <v>116</v>
      </c>
      <c r="E81" s="17">
        <v>5</v>
      </c>
      <c r="F81" s="18">
        <v>2</v>
      </c>
      <c r="G81" s="18">
        <v>8</v>
      </c>
      <c r="H81" s="18">
        <v>68</v>
      </c>
      <c r="I81" s="18">
        <v>15</v>
      </c>
      <c r="J81" s="18">
        <v>15</v>
      </c>
      <c r="K81" s="18">
        <v>3</v>
      </c>
      <c r="L81" s="18"/>
      <c r="M81" s="18"/>
      <c r="N81" s="18"/>
      <c r="O81" s="18"/>
      <c r="P81" s="18"/>
      <c r="Q81" s="18"/>
      <c r="R81" s="18"/>
      <c r="S81" s="19"/>
      <c r="T81" s="18"/>
      <c r="U81" s="20"/>
    </row>
    <row r="82" spans="2:21" x14ac:dyDescent="0.15">
      <c r="B82" s="38"/>
      <c r="C82" s="41"/>
      <c r="D82" s="21"/>
      <c r="E82" s="25">
        <f t="shared" ref="E82:K82" si="37">IFERROR(E81/$D81*100,0)</f>
        <v>4.3103448275862073</v>
      </c>
      <c r="F82" s="22">
        <f t="shared" si="37"/>
        <v>1.7241379310344827</v>
      </c>
      <c r="G82" s="22">
        <f t="shared" si="37"/>
        <v>6.8965517241379306</v>
      </c>
      <c r="H82" s="22">
        <f t="shared" si="37"/>
        <v>58.620689655172406</v>
      </c>
      <c r="I82" s="22">
        <f t="shared" si="37"/>
        <v>12.931034482758621</v>
      </c>
      <c r="J82" s="22">
        <f t="shared" si="37"/>
        <v>12.931034482758621</v>
      </c>
      <c r="K82" s="22">
        <f t="shared" si="37"/>
        <v>2.5862068965517242</v>
      </c>
      <c r="L82" s="22"/>
      <c r="M82" s="22"/>
      <c r="N82" s="22"/>
      <c r="O82" s="22"/>
      <c r="P82" s="22"/>
      <c r="Q82" s="22"/>
      <c r="R82" s="22"/>
      <c r="S82" s="23"/>
      <c r="T82" s="22"/>
      <c r="U82" s="24"/>
    </row>
    <row r="83" spans="2:21" x14ac:dyDescent="0.15">
      <c r="B83" s="38"/>
      <c r="C83" s="40" t="s">
        <v>36</v>
      </c>
      <c r="D83" s="16">
        <v>122</v>
      </c>
      <c r="E83" s="17">
        <v>6</v>
      </c>
      <c r="F83" s="18">
        <v>6</v>
      </c>
      <c r="G83" s="18">
        <v>8</v>
      </c>
      <c r="H83" s="18">
        <v>57</v>
      </c>
      <c r="I83" s="18">
        <v>16</v>
      </c>
      <c r="J83" s="18">
        <v>26</v>
      </c>
      <c r="K83" s="18">
        <v>3</v>
      </c>
      <c r="L83" s="18"/>
      <c r="M83" s="18"/>
      <c r="N83" s="18"/>
      <c r="O83" s="18"/>
      <c r="P83" s="18"/>
      <c r="Q83" s="18"/>
      <c r="R83" s="18"/>
      <c r="S83" s="19"/>
      <c r="T83" s="18"/>
      <c r="U83" s="20"/>
    </row>
    <row r="84" spans="2:21" x14ac:dyDescent="0.15">
      <c r="B84" s="38"/>
      <c r="C84" s="41"/>
      <c r="D84" s="21"/>
      <c r="E84" s="25">
        <f t="shared" ref="E84:K84" si="38">IFERROR(E83/$D83*100,0)</f>
        <v>4.918032786885246</v>
      </c>
      <c r="F84" s="22">
        <f t="shared" si="38"/>
        <v>4.918032786885246</v>
      </c>
      <c r="G84" s="22">
        <f t="shared" si="38"/>
        <v>6.557377049180328</v>
      </c>
      <c r="H84" s="22">
        <f t="shared" si="38"/>
        <v>46.721311475409841</v>
      </c>
      <c r="I84" s="22">
        <f t="shared" si="38"/>
        <v>13.114754098360656</v>
      </c>
      <c r="J84" s="22">
        <f t="shared" si="38"/>
        <v>21.311475409836063</v>
      </c>
      <c r="K84" s="22">
        <f t="shared" si="38"/>
        <v>2.459016393442623</v>
      </c>
      <c r="L84" s="22"/>
      <c r="M84" s="22"/>
      <c r="N84" s="22"/>
      <c r="O84" s="22"/>
      <c r="P84" s="22"/>
      <c r="Q84" s="22"/>
      <c r="R84" s="22"/>
      <c r="S84" s="23"/>
      <c r="T84" s="22"/>
      <c r="U84" s="24"/>
    </row>
    <row r="85" spans="2:21" x14ac:dyDescent="0.15">
      <c r="B85" s="38"/>
      <c r="C85" s="40" t="s">
        <v>29</v>
      </c>
      <c r="D85" s="16">
        <v>340</v>
      </c>
      <c r="E85" s="17">
        <v>18</v>
      </c>
      <c r="F85" s="18">
        <v>7</v>
      </c>
      <c r="G85" s="18">
        <v>22</v>
      </c>
      <c r="H85" s="18">
        <v>161</v>
      </c>
      <c r="I85" s="18">
        <v>46</v>
      </c>
      <c r="J85" s="18">
        <v>52</v>
      </c>
      <c r="K85" s="18">
        <v>34</v>
      </c>
      <c r="L85" s="18"/>
      <c r="M85" s="18"/>
      <c r="N85" s="18"/>
      <c r="O85" s="18"/>
      <c r="P85" s="18"/>
      <c r="Q85" s="18"/>
      <c r="R85" s="18"/>
      <c r="S85" s="19"/>
      <c r="T85" s="18"/>
      <c r="U85" s="20"/>
    </row>
    <row r="86" spans="2:21" x14ac:dyDescent="0.15">
      <c r="B86" s="38"/>
      <c r="C86" s="41"/>
      <c r="D86" s="21"/>
      <c r="E86" s="25">
        <f t="shared" ref="E86:K86" si="39">IFERROR(E85/$D85*100,0)</f>
        <v>5.2941176470588234</v>
      </c>
      <c r="F86" s="22">
        <f t="shared" si="39"/>
        <v>2.0588235294117645</v>
      </c>
      <c r="G86" s="22">
        <f t="shared" si="39"/>
        <v>6.4705882352941186</v>
      </c>
      <c r="H86" s="22">
        <f t="shared" si="39"/>
        <v>47.352941176470587</v>
      </c>
      <c r="I86" s="22">
        <f t="shared" si="39"/>
        <v>13.529411764705882</v>
      </c>
      <c r="J86" s="22">
        <f t="shared" si="39"/>
        <v>15.294117647058824</v>
      </c>
      <c r="K86" s="22">
        <f t="shared" si="39"/>
        <v>10</v>
      </c>
      <c r="L86" s="22"/>
      <c r="M86" s="22"/>
      <c r="N86" s="22"/>
      <c r="O86" s="22"/>
      <c r="P86" s="22"/>
      <c r="Q86" s="22"/>
      <c r="R86" s="22"/>
      <c r="S86" s="23"/>
      <c r="T86" s="22"/>
      <c r="U86" s="24"/>
    </row>
    <row r="87" spans="2:21" x14ac:dyDescent="0.15">
      <c r="B87" s="38"/>
      <c r="C87" s="40" t="s">
        <v>28</v>
      </c>
      <c r="D87" s="16">
        <v>489</v>
      </c>
      <c r="E87" s="17">
        <v>13</v>
      </c>
      <c r="F87" s="18">
        <v>14</v>
      </c>
      <c r="G87" s="18">
        <v>27</v>
      </c>
      <c r="H87" s="18">
        <v>234</v>
      </c>
      <c r="I87" s="18">
        <v>63</v>
      </c>
      <c r="J87" s="18">
        <v>102</v>
      </c>
      <c r="K87" s="18">
        <v>36</v>
      </c>
      <c r="L87" s="18"/>
      <c r="M87" s="18"/>
      <c r="N87" s="18"/>
      <c r="O87" s="18"/>
      <c r="P87" s="18"/>
      <c r="Q87" s="18"/>
      <c r="R87" s="18"/>
      <c r="S87" s="19"/>
      <c r="T87" s="18"/>
      <c r="U87" s="20"/>
    </row>
    <row r="88" spans="2:21" x14ac:dyDescent="0.15">
      <c r="B88" s="38"/>
      <c r="C88" s="41"/>
      <c r="D88" s="21"/>
      <c r="E88" s="25">
        <f t="shared" ref="E88:K88" si="40">IFERROR(E87/$D87*100,0)</f>
        <v>2.6584867075664622</v>
      </c>
      <c r="F88" s="22">
        <f t="shared" si="40"/>
        <v>2.8629856850715747</v>
      </c>
      <c r="G88" s="22">
        <f t="shared" si="40"/>
        <v>5.5214723926380369</v>
      </c>
      <c r="H88" s="22">
        <f t="shared" si="40"/>
        <v>47.852760736196323</v>
      </c>
      <c r="I88" s="22">
        <f t="shared" si="40"/>
        <v>12.883435582822086</v>
      </c>
      <c r="J88" s="22">
        <f t="shared" si="40"/>
        <v>20.858895705521473</v>
      </c>
      <c r="K88" s="22">
        <f t="shared" si="40"/>
        <v>7.3619631901840492</v>
      </c>
      <c r="L88" s="22"/>
      <c r="M88" s="22"/>
      <c r="N88" s="22"/>
      <c r="O88" s="22"/>
      <c r="P88" s="22"/>
      <c r="Q88" s="22"/>
      <c r="R88" s="22"/>
      <c r="S88" s="23"/>
      <c r="T88" s="22"/>
      <c r="U88" s="24"/>
    </row>
    <row r="89" spans="2:21" ht="9.75" customHeight="1" x14ac:dyDescent="0.15">
      <c r="B89" s="38"/>
      <c r="C89" s="40" t="s">
        <v>30</v>
      </c>
      <c r="D89" s="16">
        <v>465</v>
      </c>
      <c r="E89" s="17">
        <v>11</v>
      </c>
      <c r="F89" s="18">
        <v>21</v>
      </c>
      <c r="G89" s="18">
        <v>33</v>
      </c>
      <c r="H89" s="18">
        <v>167</v>
      </c>
      <c r="I89" s="18">
        <v>25</v>
      </c>
      <c r="J89" s="18">
        <v>172</v>
      </c>
      <c r="K89" s="18">
        <v>36</v>
      </c>
      <c r="L89" s="18"/>
      <c r="M89" s="18"/>
      <c r="N89" s="18"/>
      <c r="O89" s="18"/>
      <c r="P89" s="18"/>
      <c r="Q89" s="18"/>
      <c r="R89" s="18"/>
      <c r="S89" s="19"/>
      <c r="T89" s="18"/>
      <c r="U89" s="20"/>
    </row>
    <row r="90" spans="2:21" x14ac:dyDescent="0.15">
      <c r="B90" s="38"/>
      <c r="C90" s="41"/>
      <c r="D90" s="21"/>
      <c r="E90" s="25">
        <f t="shared" ref="E90:K90" si="41">IFERROR(E89/$D89*100,0)</f>
        <v>2.3655913978494625</v>
      </c>
      <c r="F90" s="22">
        <f t="shared" si="41"/>
        <v>4.5161290322580641</v>
      </c>
      <c r="G90" s="22">
        <f t="shared" si="41"/>
        <v>7.096774193548387</v>
      </c>
      <c r="H90" s="22">
        <f t="shared" si="41"/>
        <v>35.913978494623656</v>
      </c>
      <c r="I90" s="22">
        <f t="shared" si="41"/>
        <v>5.376344086021505</v>
      </c>
      <c r="J90" s="22">
        <f t="shared" si="41"/>
        <v>36.989247311827953</v>
      </c>
      <c r="K90" s="22">
        <f t="shared" si="41"/>
        <v>7.741935483870968</v>
      </c>
      <c r="L90" s="22"/>
      <c r="M90" s="22"/>
      <c r="N90" s="22"/>
      <c r="O90" s="22"/>
      <c r="P90" s="22"/>
      <c r="Q90" s="22"/>
      <c r="R90" s="22"/>
      <c r="S90" s="23"/>
      <c r="T90" s="22"/>
      <c r="U90" s="24"/>
    </row>
    <row r="91" spans="2:21" x14ac:dyDescent="0.15">
      <c r="B91" s="38"/>
      <c r="C91" s="40" t="s">
        <v>0</v>
      </c>
      <c r="D91" s="16">
        <v>40</v>
      </c>
      <c r="E91" s="17">
        <v>5</v>
      </c>
      <c r="F91" s="18">
        <v>2</v>
      </c>
      <c r="G91" s="18">
        <v>3</v>
      </c>
      <c r="H91" s="18">
        <v>10</v>
      </c>
      <c r="I91" s="18">
        <v>0</v>
      </c>
      <c r="J91" s="18">
        <v>9</v>
      </c>
      <c r="K91" s="18">
        <v>11</v>
      </c>
      <c r="L91" s="18"/>
      <c r="M91" s="18"/>
      <c r="N91" s="18"/>
      <c r="O91" s="18"/>
      <c r="P91" s="18"/>
      <c r="Q91" s="18"/>
      <c r="R91" s="18"/>
      <c r="S91" s="19"/>
      <c r="T91" s="18"/>
      <c r="U91" s="20"/>
    </row>
    <row r="92" spans="2:21" x14ac:dyDescent="0.15">
      <c r="B92" s="39"/>
      <c r="C92" s="41"/>
      <c r="D92" s="21"/>
      <c r="E92" s="25">
        <f t="shared" ref="E92:K92" si="42">IFERROR(E91/$D91*100,0)</f>
        <v>12.5</v>
      </c>
      <c r="F92" s="22">
        <f t="shared" si="42"/>
        <v>5</v>
      </c>
      <c r="G92" s="22">
        <f t="shared" si="42"/>
        <v>7.5</v>
      </c>
      <c r="H92" s="22">
        <f t="shared" si="42"/>
        <v>25</v>
      </c>
      <c r="I92" s="22">
        <f t="shared" si="42"/>
        <v>0</v>
      </c>
      <c r="J92" s="22">
        <f t="shared" si="42"/>
        <v>22.5</v>
      </c>
      <c r="K92" s="22">
        <f t="shared" si="42"/>
        <v>27.500000000000004</v>
      </c>
      <c r="L92" s="22"/>
      <c r="M92" s="22"/>
      <c r="N92" s="22"/>
      <c r="O92" s="22"/>
      <c r="P92" s="22"/>
      <c r="Q92" s="22"/>
      <c r="R92" s="22"/>
      <c r="S92" s="23"/>
      <c r="T92" s="22"/>
      <c r="U92" s="24"/>
    </row>
    <row r="93" spans="2:21" x14ac:dyDescent="0.15">
      <c r="B93" s="37" t="s">
        <v>40</v>
      </c>
      <c r="C93" s="40" t="s">
        <v>41</v>
      </c>
      <c r="D93" s="16">
        <v>1196</v>
      </c>
      <c r="E93" s="17">
        <v>79</v>
      </c>
      <c r="F93" s="18">
        <v>38</v>
      </c>
      <c r="G93" s="18">
        <v>116</v>
      </c>
      <c r="H93" s="18">
        <v>663</v>
      </c>
      <c r="I93" s="18">
        <v>196</v>
      </c>
      <c r="J93" s="18">
        <v>17</v>
      </c>
      <c r="K93" s="18">
        <v>87</v>
      </c>
      <c r="L93" s="18"/>
      <c r="M93" s="18"/>
      <c r="N93" s="18"/>
      <c r="O93" s="18"/>
      <c r="P93" s="18"/>
      <c r="Q93" s="18"/>
      <c r="R93" s="18"/>
      <c r="S93" s="19"/>
      <c r="T93" s="18"/>
      <c r="U93" s="20"/>
    </row>
    <row r="94" spans="2:21" x14ac:dyDescent="0.15">
      <c r="B94" s="38"/>
      <c r="C94" s="41"/>
      <c r="D94" s="21"/>
      <c r="E94" s="25">
        <f t="shared" ref="E94:K94" si="43">IFERROR(E93/$D93*100,0)</f>
        <v>6.6053511705685617</v>
      </c>
      <c r="F94" s="22">
        <f t="shared" si="43"/>
        <v>3.1772575250836121</v>
      </c>
      <c r="G94" s="22">
        <f t="shared" si="43"/>
        <v>9.6989966555183944</v>
      </c>
      <c r="H94" s="22">
        <f t="shared" si="43"/>
        <v>55.434782608695656</v>
      </c>
      <c r="I94" s="22">
        <f t="shared" si="43"/>
        <v>16.387959866220736</v>
      </c>
      <c r="J94" s="22">
        <f t="shared" si="43"/>
        <v>1.4214046822742474</v>
      </c>
      <c r="K94" s="22">
        <f t="shared" si="43"/>
        <v>7.2742474916387954</v>
      </c>
      <c r="L94" s="22"/>
      <c r="M94" s="22"/>
      <c r="N94" s="22"/>
      <c r="O94" s="22"/>
      <c r="P94" s="22"/>
      <c r="Q94" s="22"/>
      <c r="R94" s="22"/>
      <c r="S94" s="23"/>
      <c r="T94" s="22"/>
      <c r="U94" s="24"/>
    </row>
    <row r="95" spans="2:21" x14ac:dyDescent="0.15">
      <c r="B95" s="38"/>
      <c r="C95" s="40" t="s">
        <v>42</v>
      </c>
      <c r="D95" s="16">
        <v>1268</v>
      </c>
      <c r="E95" s="17">
        <v>18</v>
      </c>
      <c r="F95" s="18">
        <v>55</v>
      </c>
      <c r="G95" s="18">
        <v>71</v>
      </c>
      <c r="H95" s="18">
        <v>437</v>
      </c>
      <c r="I95" s="18">
        <v>75</v>
      </c>
      <c r="J95" s="18">
        <v>532</v>
      </c>
      <c r="K95" s="18">
        <v>80</v>
      </c>
      <c r="L95" s="18"/>
      <c r="M95" s="18"/>
      <c r="N95" s="18"/>
      <c r="O95" s="18"/>
      <c r="P95" s="18"/>
      <c r="Q95" s="18"/>
      <c r="R95" s="18"/>
      <c r="S95" s="19"/>
      <c r="T95" s="18"/>
      <c r="U95" s="20"/>
    </row>
    <row r="96" spans="2:21" x14ac:dyDescent="0.15">
      <c r="B96" s="38"/>
      <c r="C96" s="41"/>
      <c r="D96" s="21"/>
      <c r="E96" s="25">
        <f t="shared" ref="E96:K96" si="44">IFERROR(E95/$D95*100,0)</f>
        <v>1.4195583596214512</v>
      </c>
      <c r="F96" s="22">
        <f t="shared" si="44"/>
        <v>4.3375394321766558</v>
      </c>
      <c r="G96" s="22">
        <f t="shared" si="44"/>
        <v>5.5993690851735014</v>
      </c>
      <c r="H96" s="22">
        <f t="shared" si="44"/>
        <v>34.463722397476346</v>
      </c>
      <c r="I96" s="22">
        <f t="shared" si="44"/>
        <v>5.9148264984227126</v>
      </c>
      <c r="J96" s="22">
        <f t="shared" si="44"/>
        <v>41.955835962145109</v>
      </c>
      <c r="K96" s="22">
        <f t="shared" si="44"/>
        <v>6.309148264984227</v>
      </c>
      <c r="L96" s="22"/>
      <c r="M96" s="22"/>
      <c r="N96" s="22"/>
      <c r="O96" s="22"/>
      <c r="P96" s="22"/>
      <c r="Q96" s="22"/>
      <c r="R96" s="22"/>
      <c r="S96" s="23"/>
      <c r="T96" s="22"/>
      <c r="U96" s="24"/>
    </row>
    <row r="97" spans="2:21" x14ac:dyDescent="0.15">
      <c r="B97" s="38"/>
      <c r="C97" s="40" t="s">
        <v>21</v>
      </c>
      <c r="D97" s="16">
        <v>33</v>
      </c>
      <c r="E97" s="17">
        <v>0</v>
      </c>
      <c r="F97" s="18">
        <v>4</v>
      </c>
      <c r="G97" s="18">
        <v>2</v>
      </c>
      <c r="H97" s="18">
        <v>10</v>
      </c>
      <c r="I97" s="18">
        <v>1</v>
      </c>
      <c r="J97" s="18">
        <v>10</v>
      </c>
      <c r="K97" s="18">
        <v>6</v>
      </c>
      <c r="L97" s="18"/>
      <c r="M97" s="18"/>
      <c r="N97" s="18"/>
      <c r="O97" s="18"/>
      <c r="P97" s="18"/>
      <c r="Q97" s="18"/>
      <c r="R97" s="18"/>
      <c r="S97" s="19"/>
      <c r="T97" s="18"/>
      <c r="U97" s="20"/>
    </row>
    <row r="98" spans="2:21" x14ac:dyDescent="0.15">
      <c r="B98" s="38"/>
      <c r="C98" s="41"/>
      <c r="D98" s="21"/>
      <c r="E98" s="25">
        <f t="shared" ref="E98:K98" si="45">IFERROR(E97/$D97*100,0)</f>
        <v>0</v>
      </c>
      <c r="F98" s="22">
        <f t="shared" si="45"/>
        <v>12.121212121212121</v>
      </c>
      <c r="G98" s="22">
        <f t="shared" si="45"/>
        <v>6.0606060606060606</v>
      </c>
      <c r="H98" s="22">
        <f t="shared" si="45"/>
        <v>30.303030303030305</v>
      </c>
      <c r="I98" s="22">
        <f t="shared" si="45"/>
        <v>3.0303030303030303</v>
      </c>
      <c r="J98" s="22">
        <f t="shared" si="45"/>
        <v>30.303030303030305</v>
      </c>
      <c r="K98" s="22">
        <f t="shared" si="45"/>
        <v>18.181818181818183</v>
      </c>
      <c r="L98" s="22"/>
      <c r="M98" s="22"/>
      <c r="N98" s="22"/>
      <c r="O98" s="22"/>
      <c r="P98" s="22"/>
      <c r="Q98" s="22"/>
      <c r="R98" s="22"/>
      <c r="S98" s="23"/>
      <c r="T98" s="22"/>
      <c r="U98" s="24"/>
    </row>
    <row r="99" spans="2:21" x14ac:dyDescent="0.15">
      <c r="B99" s="38"/>
      <c r="C99" s="40" t="s">
        <v>0</v>
      </c>
      <c r="D99" s="16">
        <v>36</v>
      </c>
      <c r="E99" s="17">
        <v>4</v>
      </c>
      <c r="F99" s="18">
        <v>2</v>
      </c>
      <c r="G99" s="18">
        <v>3</v>
      </c>
      <c r="H99" s="18">
        <v>12</v>
      </c>
      <c r="I99" s="18">
        <v>0</v>
      </c>
      <c r="J99" s="18">
        <v>5</v>
      </c>
      <c r="K99" s="18">
        <v>10</v>
      </c>
      <c r="L99" s="18"/>
      <c r="M99" s="18"/>
      <c r="N99" s="18"/>
      <c r="O99" s="18"/>
      <c r="P99" s="18"/>
      <c r="Q99" s="18"/>
      <c r="R99" s="18"/>
      <c r="S99" s="19"/>
      <c r="T99" s="18"/>
      <c r="U99" s="20"/>
    </row>
    <row r="100" spans="2:21" x14ac:dyDescent="0.15">
      <c r="B100" s="39"/>
      <c r="C100" s="41"/>
      <c r="D100" s="21"/>
      <c r="E100" s="25">
        <f t="shared" ref="E100:K100" si="46">IFERROR(E99/$D99*100,0)</f>
        <v>11.111111111111111</v>
      </c>
      <c r="F100" s="22">
        <f t="shared" si="46"/>
        <v>5.5555555555555554</v>
      </c>
      <c r="G100" s="22">
        <f t="shared" si="46"/>
        <v>8.3333333333333321</v>
      </c>
      <c r="H100" s="22">
        <f t="shared" si="46"/>
        <v>33.333333333333329</v>
      </c>
      <c r="I100" s="22">
        <f t="shared" si="46"/>
        <v>0</v>
      </c>
      <c r="J100" s="22">
        <f t="shared" si="46"/>
        <v>13.888888888888889</v>
      </c>
      <c r="K100" s="22">
        <f t="shared" si="46"/>
        <v>27.777777777777779</v>
      </c>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8"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7" priority="2" operator="greaterThan">
      <formula>100</formula>
    </cfRule>
  </conditionalFormatting>
  <conditionalFormatting sqref="E94:Q94 E96:Q96 E98:Q98 E100:Q100">
    <cfRule type="cellIs" dxfId="6"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276B4-C1E1-4DE1-ADB5-918B9F8F8F5E}">
  <sheetPr codeName="Sheet9">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7" t="str">
        <f ca="1">RIGHT(CELL("filename",A3), LEN(CELL("filename",A3))-FIND("]",CELL("filename",A3)))</f>
        <v>問27</v>
      </c>
      <c r="B3" s="47"/>
      <c r="C3" s="7" t="s">
        <v>83</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8" t="s">
        <v>22</v>
      </c>
      <c r="C6" s="49"/>
      <c r="D6" s="10" t="s">
        <v>43</v>
      </c>
      <c r="E6" s="28" t="s">
        <v>84</v>
      </c>
      <c r="F6" s="14" t="s">
        <v>85</v>
      </c>
      <c r="G6" s="14" t="s">
        <v>0</v>
      </c>
      <c r="H6" s="14"/>
      <c r="I6" s="14"/>
      <c r="J6" s="14"/>
      <c r="K6" s="14"/>
      <c r="L6" s="14"/>
      <c r="M6" s="14"/>
      <c r="N6" s="14"/>
      <c r="O6" s="15"/>
      <c r="P6" s="11"/>
      <c r="Q6" s="11"/>
      <c r="R6" s="11"/>
      <c r="S6" s="12"/>
      <c r="T6" s="11"/>
      <c r="U6" s="13"/>
    </row>
    <row r="7" spans="1:21" x14ac:dyDescent="0.15">
      <c r="B7" s="50" t="s">
        <v>1</v>
      </c>
      <c r="C7" s="51"/>
      <c r="D7" s="16">
        <v>2533</v>
      </c>
      <c r="E7" s="17">
        <v>509</v>
      </c>
      <c r="F7" s="18">
        <v>1916</v>
      </c>
      <c r="G7" s="18">
        <v>108</v>
      </c>
      <c r="H7" s="18"/>
      <c r="I7" s="18"/>
      <c r="J7" s="18"/>
      <c r="K7" s="18"/>
      <c r="L7" s="18"/>
      <c r="M7" s="18"/>
      <c r="N7" s="18"/>
      <c r="O7" s="18"/>
      <c r="P7" s="18"/>
      <c r="Q7" s="18"/>
      <c r="R7" s="18"/>
      <c r="S7" s="19"/>
      <c r="T7" s="18"/>
      <c r="U7" s="20"/>
    </row>
    <row r="8" spans="1:21" x14ac:dyDescent="0.15">
      <c r="B8" s="52"/>
      <c r="C8" s="53"/>
      <c r="D8" s="21"/>
      <c r="E8" s="25">
        <f>IFERROR(E7/$D7*100,0)</f>
        <v>20.094749309119621</v>
      </c>
      <c r="F8" s="22">
        <f>IFERROR(F7/$D7*100,0)</f>
        <v>75.641531780497431</v>
      </c>
      <c r="G8" s="22">
        <f>IFERROR(G7/$D7*100,0)</f>
        <v>4.2637189103829449</v>
      </c>
      <c r="H8" s="22"/>
      <c r="I8" s="22"/>
      <c r="J8" s="22"/>
      <c r="K8" s="22"/>
      <c r="L8" s="22"/>
      <c r="M8" s="22"/>
      <c r="N8" s="22"/>
      <c r="O8" s="22"/>
      <c r="P8" s="22"/>
      <c r="Q8" s="22"/>
      <c r="R8" s="22"/>
      <c r="S8" s="23"/>
      <c r="T8" s="22"/>
      <c r="U8" s="24"/>
    </row>
    <row r="9" spans="1:21" ht="9" customHeight="1" x14ac:dyDescent="0.15">
      <c r="B9" s="44" t="s">
        <v>23</v>
      </c>
      <c r="C9" s="40" t="s">
        <v>2</v>
      </c>
      <c r="D9" s="16">
        <v>1048</v>
      </c>
      <c r="E9" s="17">
        <v>238</v>
      </c>
      <c r="F9" s="18">
        <v>773</v>
      </c>
      <c r="G9" s="18">
        <v>37</v>
      </c>
      <c r="H9" s="18"/>
      <c r="I9" s="18"/>
      <c r="J9" s="18"/>
      <c r="K9" s="18"/>
      <c r="L9" s="18"/>
      <c r="M9" s="18"/>
      <c r="N9" s="18"/>
      <c r="O9" s="18"/>
      <c r="P9" s="18"/>
      <c r="Q9" s="18"/>
      <c r="R9" s="18"/>
      <c r="S9" s="19"/>
      <c r="T9" s="18"/>
      <c r="U9" s="20"/>
    </row>
    <row r="10" spans="1:21" x14ac:dyDescent="0.15">
      <c r="B10" s="45"/>
      <c r="C10" s="41"/>
      <c r="D10" s="21"/>
      <c r="E10" s="25">
        <f>IFERROR(E9/$D9*100,0)</f>
        <v>22.709923664122137</v>
      </c>
      <c r="F10" s="22">
        <f>IFERROR(F9/$D9*100,0)</f>
        <v>73.75954198473282</v>
      </c>
      <c r="G10" s="22">
        <f>IFERROR(G9/$D9*100,0)</f>
        <v>3.5305343511450387</v>
      </c>
      <c r="H10" s="22"/>
      <c r="I10" s="22"/>
      <c r="J10" s="22"/>
      <c r="K10" s="22"/>
      <c r="L10" s="22"/>
      <c r="M10" s="22"/>
      <c r="N10" s="22"/>
      <c r="O10" s="22"/>
      <c r="P10" s="22"/>
      <c r="Q10" s="22"/>
      <c r="R10" s="22"/>
      <c r="S10" s="23"/>
      <c r="T10" s="22"/>
      <c r="U10" s="24"/>
    </row>
    <row r="11" spans="1:21" x14ac:dyDescent="0.15">
      <c r="B11" s="45"/>
      <c r="C11" s="40" t="s">
        <v>3</v>
      </c>
      <c r="D11" s="16">
        <v>1452</v>
      </c>
      <c r="E11" s="17">
        <v>265</v>
      </c>
      <c r="F11" s="18">
        <v>1122</v>
      </c>
      <c r="G11" s="18">
        <v>65</v>
      </c>
      <c r="H11" s="18"/>
      <c r="I11" s="18"/>
      <c r="J11" s="18"/>
      <c r="K11" s="18"/>
      <c r="L11" s="18"/>
      <c r="M11" s="18"/>
      <c r="N11" s="18"/>
      <c r="O11" s="18"/>
      <c r="P11" s="18"/>
      <c r="Q11" s="18"/>
      <c r="R11" s="18"/>
      <c r="S11" s="19"/>
      <c r="T11" s="18"/>
      <c r="U11" s="20"/>
    </row>
    <row r="12" spans="1:21" x14ac:dyDescent="0.15">
      <c r="B12" s="45"/>
      <c r="C12" s="41"/>
      <c r="D12" s="21"/>
      <c r="E12" s="25">
        <f>IFERROR(E11/$D11*100,0)</f>
        <v>18.250688705234161</v>
      </c>
      <c r="F12" s="22">
        <f>IFERROR(F11/$D11*100,0)</f>
        <v>77.272727272727266</v>
      </c>
      <c r="G12" s="22">
        <f>IFERROR(G11/$D11*100,0)</f>
        <v>4.4765840220385673</v>
      </c>
      <c r="H12" s="22"/>
      <c r="I12" s="22"/>
      <c r="J12" s="22"/>
      <c r="K12" s="22"/>
      <c r="L12" s="22"/>
      <c r="M12" s="22"/>
      <c r="N12" s="22"/>
      <c r="O12" s="22"/>
      <c r="P12" s="22"/>
      <c r="Q12" s="22"/>
      <c r="R12" s="22"/>
      <c r="S12" s="23"/>
      <c r="T12" s="22"/>
      <c r="U12" s="24"/>
    </row>
    <row r="13" spans="1:21" x14ac:dyDescent="0.15">
      <c r="B13" s="45"/>
      <c r="C13" s="40" t="s">
        <v>21</v>
      </c>
      <c r="D13" s="16">
        <v>6</v>
      </c>
      <c r="E13" s="17">
        <v>1</v>
      </c>
      <c r="F13" s="18">
        <v>5</v>
      </c>
      <c r="G13" s="18">
        <v>0</v>
      </c>
      <c r="H13" s="18"/>
      <c r="I13" s="18"/>
      <c r="J13" s="18"/>
      <c r="K13" s="18"/>
      <c r="L13" s="18"/>
      <c r="M13" s="18"/>
      <c r="N13" s="18"/>
      <c r="O13" s="18"/>
      <c r="P13" s="18"/>
      <c r="Q13" s="18"/>
      <c r="R13" s="18"/>
      <c r="S13" s="19"/>
      <c r="T13" s="18"/>
      <c r="U13" s="20"/>
    </row>
    <row r="14" spans="1:21" x14ac:dyDescent="0.15">
      <c r="B14" s="45"/>
      <c r="C14" s="41"/>
      <c r="D14" s="21"/>
      <c r="E14" s="25">
        <f>IFERROR(E13/$D13*100,0)</f>
        <v>16.666666666666664</v>
      </c>
      <c r="F14" s="22">
        <f>IFERROR(F13/$D13*100,0)</f>
        <v>83.333333333333343</v>
      </c>
      <c r="G14" s="22">
        <f>IFERROR(G13/$D13*100,0)</f>
        <v>0</v>
      </c>
      <c r="H14" s="22"/>
      <c r="I14" s="22"/>
      <c r="J14" s="22"/>
      <c r="K14" s="22"/>
      <c r="L14" s="22"/>
      <c r="M14" s="22"/>
      <c r="N14" s="22"/>
      <c r="O14" s="22"/>
      <c r="P14" s="22"/>
      <c r="Q14" s="22"/>
      <c r="R14" s="22"/>
      <c r="S14" s="23"/>
      <c r="T14" s="22"/>
      <c r="U14" s="24"/>
    </row>
    <row r="15" spans="1:21" ht="9.75" customHeight="1" x14ac:dyDescent="0.15">
      <c r="B15" s="45"/>
      <c r="C15" s="40" t="s">
        <v>0</v>
      </c>
      <c r="D15" s="16">
        <v>27</v>
      </c>
      <c r="E15" s="17">
        <v>5</v>
      </c>
      <c r="F15" s="18">
        <v>16</v>
      </c>
      <c r="G15" s="18">
        <v>6</v>
      </c>
      <c r="H15" s="18"/>
      <c r="I15" s="18"/>
      <c r="J15" s="18"/>
      <c r="K15" s="18"/>
      <c r="L15" s="18"/>
      <c r="M15" s="18"/>
      <c r="N15" s="18"/>
      <c r="O15" s="18"/>
      <c r="P15" s="18"/>
      <c r="Q15" s="18"/>
      <c r="R15" s="18"/>
      <c r="S15" s="19"/>
      <c r="T15" s="18"/>
      <c r="U15" s="20"/>
    </row>
    <row r="16" spans="1:21" x14ac:dyDescent="0.15">
      <c r="B16" s="46"/>
      <c r="C16" s="41"/>
      <c r="D16" s="21"/>
      <c r="E16" s="25">
        <f>IFERROR(E15/$D15*100,0)</f>
        <v>18.518518518518519</v>
      </c>
      <c r="F16" s="22">
        <f>IFERROR(F15/$D15*100,0)</f>
        <v>59.259259259259252</v>
      </c>
      <c r="G16" s="22">
        <f>IFERROR(G15/$D15*100,0)</f>
        <v>22.222222222222221</v>
      </c>
      <c r="H16" s="22"/>
      <c r="I16" s="22"/>
      <c r="J16" s="22"/>
      <c r="K16" s="22"/>
      <c r="L16" s="22"/>
      <c r="M16" s="22"/>
      <c r="N16" s="22"/>
      <c r="O16" s="22"/>
      <c r="P16" s="22"/>
      <c r="Q16" s="22"/>
      <c r="R16" s="22"/>
      <c r="S16" s="23"/>
      <c r="T16" s="22"/>
      <c r="U16" s="24"/>
    </row>
    <row r="17" spans="2:21" x14ac:dyDescent="0.15">
      <c r="B17" s="42" t="s">
        <v>39</v>
      </c>
      <c r="C17" s="40" t="s">
        <v>37</v>
      </c>
      <c r="D17" s="16">
        <v>176</v>
      </c>
      <c r="E17" s="17">
        <v>19</v>
      </c>
      <c r="F17" s="18">
        <v>155</v>
      </c>
      <c r="G17" s="18">
        <v>2</v>
      </c>
      <c r="H17" s="18"/>
      <c r="I17" s="18"/>
      <c r="J17" s="18"/>
      <c r="K17" s="18"/>
      <c r="L17" s="18"/>
      <c r="M17" s="18"/>
      <c r="N17" s="18"/>
      <c r="O17" s="18"/>
      <c r="P17" s="18"/>
      <c r="Q17" s="18"/>
      <c r="R17" s="18"/>
      <c r="S17" s="19"/>
      <c r="T17" s="18"/>
      <c r="U17" s="20"/>
    </row>
    <row r="18" spans="2:21" x14ac:dyDescent="0.15">
      <c r="B18" s="42"/>
      <c r="C18" s="41"/>
      <c r="D18" s="21"/>
      <c r="E18" s="25">
        <f>IFERROR(E17/$D17*100,0)</f>
        <v>10.795454545454545</v>
      </c>
      <c r="F18" s="22">
        <f>IFERROR(F17/$D17*100,0)</f>
        <v>88.068181818181827</v>
      </c>
      <c r="G18" s="22">
        <f>IFERROR(G17/$D17*100,0)</f>
        <v>1.1363636363636365</v>
      </c>
      <c r="H18" s="22"/>
      <c r="I18" s="22"/>
      <c r="J18" s="22"/>
      <c r="K18" s="22"/>
      <c r="L18" s="22"/>
      <c r="M18" s="22"/>
      <c r="N18" s="22"/>
      <c r="O18" s="22"/>
      <c r="P18" s="22"/>
      <c r="Q18" s="22"/>
      <c r="R18" s="22"/>
      <c r="S18" s="23"/>
      <c r="T18" s="22"/>
      <c r="U18" s="24"/>
    </row>
    <row r="19" spans="2:21" x14ac:dyDescent="0.15">
      <c r="B19" s="42"/>
      <c r="C19" s="40" t="s">
        <v>102</v>
      </c>
      <c r="D19" s="16">
        <v>230</v>
      </c>
      <c r="E19" s="17">
        <v>23</v>
      </c>
      <c r="F19" s="18">
        <v>202</v>
      </c>
      <c r="G19" s="18">
        <v>5</v>
      </c>
      <c r="H19" s="18"/>
      <c r="I19" s="18"/>
      <c r="J19" s="18"/>
      <c r="K19" s="18"/>
      <c r="L19" s="18"/>
      <c r="M19" s="18"/>
      <c r="N19" s="18"/>
      <c r="O19" s="18"/>
      <c r="P19" s="18"/>
      <c r="Q19" s="18"/>
      <c r="R19" s="18"/>
      <c r="S19" s="19"/>
      <c r="T19" s="18"/>
      <c r="U19" s="20"/>
    </row>
    <row r="20" spans="2:21" x14ac:dyDescent="0.15">
      <c r="B20" s="42"/>
      <c r="C20" s="41"/>
      <c r="D20" s="21"/>
      <c r="E20" s="25">
        <f>IFERROR(E19/$D19*100,0)</f>
        <v>10</v>
      </c>
      <c r="F20" s="22">
        <f>IFERROR(F19/$D19*100,0)</f>
        <v>87.826086956521749</v>
      </c>
      <c r="G20" s="22">
        <f>IFERROR(G19/$D19*100,0)</f>
        <v>2.1739130434782608</v>
      </c>
      <c r="H20" s="22"/>
      <c r="I20" s="22"/>
      <c r="J20" s="22"/>
      <c r="K20" s="22"/>
      <c r="L20" s="22"/>
      <c r="M20" s="22"/>
      <c r="N20" s="22"/>
      <c r="O20" s="22"/>
      <c r="P20" s="22"/>
      <c r="Q20" s="22"/>
      <c r="R20" s="22"/>
      <c r="S20" s="23"/>
      <c r="T20" s="22"/>
      <c r="U20" s="24"/>
    </row>
    <row r="21" spans="2:21" x14ac:dyDescent="0.15">
      <c r="B21" s="42"/>
      <c r="C21" s="40" t="s">
        <v>103</v>
      </c>
      <c r="D21" s="16">
        <v>336</v>
      </c>
      <c r="E21" s="17">
        <v>43</v>
      </c>
      <c r="F21" s="18">
        <v>288</v>
      </c>
      <c r="G21" s="18">
        <v>5</v>
      </c>
      <c r="H21" s="18"/>
      <c r="I21" s="18"/>
      <c r="J21" s="18"/>
      <c r="K21" s="18"/>
      <c r="L21" s="18"/>
      <c r="M21" s="18"/>
      <c r="N21" s="18"/>
      <c r="O21" s="18"/>
      <c r="P21" s="18"/>
      <c r="Q21" s="18"/>
      <c r="R21" s="18"/>
      <c r="S21" s="19"/>
      <c r="T21" s="18"/>
      <c r="U21" s="20"/>
    </row>
    <row r="22" spans="2:21" x14ac:dyDescent="0.15">
      <c r="B22" s="42"/>
      <c r="C22" s="41"/>
      <c r="D22" s="21"/>
      <c r="E22" s="25">
        <f>IFERROR(E21/$D21*100,0)</f>
        <v>12.797619047619047</v>
      </c>
      <c r="F22" s="22">
        <f>IFERROR(F21/$D21*100,0)</f>
        <v>85.714285714285708</v>
      </c>
      <c r="G22" s="22">
        <f>IFERROR(G21/$D21*100,0)</f>
        <v>1.4880952380952379</v>
      </c>
      <c r="H22" s="22"/>
      <c r="I22" s="22"/>
      <c r="J22" s="22"/>
      <c r="K22" s="22"/>
      <c r="L22" s="22"/>
      <c r="M22" s="22"/>
      <c r="N22" s="22"/>
      <c r="O22" s="22"/>
      <c r="P22" s="22"/>
      <c r="Q22" s="22"/>
      <c r="R22" s="22"/>
      <c r="S22" s="23"/>
      <c r="T22" s="22"/>
      <c r="U22" s="24"/>
    </row>
    <row r="23" spans="2:21" x14ac:dyDescent="0.15">
      <c r="B23" s="42"/>
      <c r="C23" s="40" t="s">
        <v>104</v>
      </c>
      <c r="D23" s="16">
        <v>459</v>
      </c>
      <c r="E23" s="17">
        <v>85</v>
      </c>
      <c r="F23" s="18">
        <v>362</v>
      </c>
      <c r="G23" s="18">
        <v>12</v>
      </c>
      <c r="H23" s="18"/>
      <c r="I23" s="18"/>
      <c r="J23" s="18"/>
      <c r="K23" s="18"/>
      <c r="L23" s="18"/>
      <c r="M23" s="18"/>
      <c r="N23" s="18"/>
      <c r="O23" s="18"/>
      <c r="P23" s="18"/>
      <c r="Q23" s="18"/>
      <c r="R23" s="18"/>
      <c r="S23" s="19"/>
      <c r="T23" s="18"/>
      <c r="U23" s="20"/>
    </row>
    <row r="24" spans="2:21" x14ac:dyDescent="0.15">
      <c r="B24" s="42"/>
      <c r="C24" s="41"/>
      <c r="D24" s="21"/>
      <c r="E24" s="25">
        <f>IFERROR(E23/$D23*100,0)</f>
        <v>18.518518518518519</v>
      </c>
      <c r="F24" s="22">
        <f>IFERROR(F23/$D23*100,0)</f>
        <v>78.86710239651417</v>
      </c>
      <c r="G24" s="22">
        <f>IFERROR(G23/$D23*100,0)</f>
        <v>2.6143790849673203</v>
      </c>
      <c r="H24" s="22"/>
      <c r="I24" s="22"/>
      <c r="J24" s="22"/>
      <c r="K24" s="22"/>
      <c r="L24" s="22"/>
      <c r="M24" s="22"/>
      <c r="N24" s="22"/>
      <c r="O24" s="22"/>
      <c r="P24" s="22"/>
      <c r="Q24" s="22"/>
      <c r="R24" s="22"/>
      <c r="S24" s="23"/>
      <c r="T24" s="22"/>
      <c r="U24" s="24"/>
    </row>
    <row r="25" spans="2:21" x14ac:dyDescent="0.15">
      <c r="B25" s="42"/>
      <c r="C25" s="40" t="s">
        <v>105</v>
      </c>
      <c r="D25" s="16">
        <v>512</v>
      </c>
      <c r="E25" s="17">
        <v>125</v>
      </c>
      <c r="F25" s="18">
        <v>375</v>
      </c>
      <c r="G25" s="18">
        <v>12</v>
      </c>
      <c r="H25" s="18"/>
      <c r="I25" s="18"/>
      <c r="J25" s="18"/>
      <c r="K25" s="18"/>
      <c r="L25" s="18"/>
      <c r="M25" s="18"/>
      <c r="N25" s="18"/>
      <c r="O25" s="18"/>
      <c r="P25" s="18"/>
      <c r="Q25" s="18"/>
      <c r="R25" s="18"/>
      <c r="S25" s="19"/>
      <c r="T25" s="18"/>
      <c r="U25" s="20"/>
    </row>
    <row r="26" spans="2:21" x14ac:dyDescent="0.15">
      <c r="B26" s="42"/>
      <c r="C26" s="41"/>
      <c r="D26" s="21"/>
      <c r="E26" s="25">
        <f>IFERROR(E25/$D25*100,0)</f>
        <v>24.4140625</v>
      </c>
      <c r="F26" s="22">
        <f>IFERROR(F25/$D25*100,0)</f>
        <v>73.2421875</v>
      </c>
      <c r="G26" s="22">
        <f>IFERROR(G25/$D25*100,0)</f>
        <v>2.34375</v>
      </c>
      <c r="H26" s="22"/>
      <c r="I26" s="22"/>
      <c r="J26" s="22"/>
      <c r="K26" s="22"/>
      <c r="L26" s="22"/>
      <c r="M26" s="22"/>
      <c r="N26" s="22"/>
      <c r="O26" s="22"/>
      <c r="P26" s="22"/>
      <c r="Q26" s="22"/>
      <c r="R26" s="22"/>
      <c r="S26" s="23"/>
      <c r="T26" s="22"/>
      <c r="U26" s="24"/>
    </row>
    <row r="27" spans="2:21" ht="9.75" customHeight="1" x14ac:dyDescent="0.15">
      <c r="B27" s="42"/>
      <c r="C27" s="40" t="s">
        <v>38</v>
      </c>
      <c r="D27" s="16">
        <v>793</v>
      </c>
      <c r="E27" s="17">
        <v>210</v>
      </c>
      <c r="F27" s="18">
        <v>517</v>
      </c>
      <c r="G27" s="18">
        <v>66</v>
      </c>
      <c r="H27" s="18"/>
      <c r="I27" s="18"/>
      <c r="J27" s="18"/>
      <c r="K27" s="18"/>
      <c r="L27" s="18"/>
      <c r="M27" s="18"/>
      <c r="N27" s="18"/>
      <c r="O27" s="18"/>
      <c r="P27" s="18"/>
      <c r="Q27" s="18"/>
      <c r="R27" s="18"/>
      <c r="S27" s="19"/>
      <c r="T27" s="18"/>
      <c r="U27" s="20"/>
    </row>
    <row r="28" spans="2:21" x14ac:dyDescent="0.15">
      <c r="B28" s="42"/>
      <c r="C28" s="41"/>
      <c r="D28" s="21"/>
      <c r="E28" s="25">
        <f>IFERROR(E27/$D27*100,0)</f>
        <v>26.481715006305169</v>
      </c>
      <c r="F28" s="22">
        <f>IFERROR(F27/$D27*100,0)</f>
        <v>65.195460277427486</v>
      </c>
      <c r="G28" s="22">
        <f>IFERROR(G27/$D27*100,0)</f>
        <v>8.3228247162673394</v>
      </c>
      <c r="H28" s="22"/>
      <c r="I28" s="22"/>
      <c r="J28" s="22"/>
      <c r="K28" s="22"/>
      <c r="L28" s="22"/>
      <c r="M28" s="22"/>
      <c r="N28" s="22"/>
      <c r="O28" s="22"/>
      <c r="P28" s="22"/>
      <c r="Q28" s="22"/>
      <c r="R28" s="22"/>
      <c r="S28" s="23"/>
      <c r="T28" s="22"/>
      <c r="U28" s="24"/>
    </row>
    <row r="29" spans="2:21" x14ac:dyDescent="0.15">
      <c r="B29" s="42"/>
      <c r="C29" s="40" t="s">
        <v>0</v>
      </c>
      <c r="D29" s="16">
        <v>27</v>
      </c>
      <c r="E29" s="17">
        <v>4</v>
      </c>
      <c r="F29" s="18">
        <v>17</v>
      </c>
      <c r="G29" s="18">
        <v>6</v>
      </c>
      <c r="H29" s="18"/>
      <c r="I29" s="18"/>
      <c r="J29" s="18"/>
      <c r="K29" s="18"/>
      <c r="L29" s="18"/>
      <c r="M29" s="18"/>
      <c r="N29" s="18"/>
      <c r="O29" s="18"/>
      <c r="P29" s="18"/>
      <c r="Q29" s="18"/>
      <c r="R29" s="18"/>
      <c r="S29" s="19"/>
      <c r="T29" s="18"/>
      <c r="U29" s="20"/>
    </row>
    <row r="30" spans="2:21" x14ac:dyDescent="0.15">
      <c r="B30" s="43"/>
      <c r="C30" s="41"/>
      <c r="D30" s="21"/>
      <c r="E30" s="25">
        <f>IFERROR(E29/$D29*100,0)</f>
        <v>14.814814814814813</v>
      </c>
      <c r="F30" s="22">
        <f>IFERROR(F29/$D29*100,0)</f>
        <v>62.962962962962962</v>
      </c>
      <c r="G30" s="22">
        <f>IFERROR(G29/$D29*100,0)</f>
        <v>22.222222222222221</v>
      </c>
      <c r="H30" s="22"/>
      <c r="I30" s="22"/>
      <c r="J30" s="22"/>
      <c r="K30" s="22"/>
      <c r="L30" s="22"/>
      <c r="M30" s="22"/>
      <c r="N30" s="22"/>
      <c r="O30" s="22"/>
      <c r="P30" s="22"/>
      <c r="Q30" s="22"/>
      <c r="R30" s="22"/>
      <c r="S30" s="23"/>
      <c r="T30" s="22"/>
      <c r="U30" s="24"/>
    </row>
    <row r="31" spans="2:21" x14ac:dyDescent="0.15">
      <c r="B31" s="44" t="s">
        <v>24</v>
      </c>
      <c r="C31" s="40" t="s">
        <v>4</v>
      </c>
      <c r="D31" s="16">
        <v>303</v>
      </c>
      <c r="E31" s="17">
        <v>34</v>
      </c>
      <c r="F31" s="18">
        <v>254</v>
      </c>
      <c r="G31" s="18">
        <v>15</v>
      </c>
      <c r="H31" s="18"/>
      <c r="I31" s="18"/>
      <c r="J31" s="18"/>
      <c r="K31" s="18"/>
      <c r="L31" s="18"/>
      <c r="M31" s="18"/>
      <c r="N31" s="18"/>
      <c r="O31" s="18"/>
      <c r="P31" s="18"/>
      <c r="Q31" s="18"/>
      <c r="R31" s="18"/>
      <c r="S31" s="19"/>
      <c r="T31" s="18"/>
      <c r="U31" s="20"/>
    </row>
    <row r="32" spans="2:21" x14ac:dyDescent="0.15">
      <c r="B32" s="45"/>
      <c r="C32" s="41"/>
      <c r="D32" s="21"/>
      <c r="E32" s="25">
        <f>IFERROR(E31/$D31*100,0)</f>
        <v>11.221122112211221</v>
      </c>
      <c r="F32" s="22">
        <f>IFERROR(F31/$D31*100,0)</f>
        <v>83.828382838283829</v>
      </c>
      <c r="G32" s="22">
        <f>IFERROR(G31/$D31*100,0)</f>
        <v>4.9504950495049505</v>
      </c>
      <c r="H32" s="22"/>
      <c r="I32" s="22"/>
      <c r="J32" s="22"/>
      <c r="K32" s="22"/>
      <c r="L32" s="22"/>
      <c r="M32" s="22"/>
      <c r="N32" s="22"/>
      <c r="O32" s="22"/>
      <c r="P32" s="22"/>
      <c r="Q32" s="22"/>
      <c r="R32" s="22"/>
      <c r="S32" s="23"/>
      <c r="T32" s="22"/>
      <c r="U32" s="24"/>
    </row>
    <row r="33" spans="2:21" x14ac:dyDescent="0.15">
      <c r="B33" s="45"/>
      <c r="C33" s="40" t="s">
        <v>5</v>
      </c>
      <c r="D33" s="16">
        <v>370</v>
      </c>
      <c r="E33" s="17">
        <v>72</v>
      </c>
      <c r="F33" s="18">
        <v>284</v>
      </c>
      <c r="G33" s="18">
        <v>14</v>
      </c>
      <c r="H33" s="18"/>
      <c r="I33" s="18"/>
      <c r="J33" s="18"/>
      <c r="K33" s="18"/>
      <c r="L33" s="18"/>
      <c r="M33" s="18"/>
      <c r="N33" s="18"/>
      <c r="O33" s="18"/>
      <c r="P33" s="18"/>
      <c r="Q33" s="18"/>
      <c r="R33" s="18"/>
      <c r="S33" s="19"/>
      <c r="T33" s="18"/>
      <c r="U33" s="20"/>
    </row>
    <row r="34" spans="2:21" x14ac:dyDescent="0.15">
      <c r="B34" s="45"/>
      <c r="C34" s="41"/>
      <c r="D34" s="21"/>
      <c r="E34" s="25">
        <f>IFERROR(E33/$D33*100,0)</f>
        <v>19.45945945945946</v>
      </c>
      <c r="F34" s="22">
        <f>IFERROR(F33/$D33*100,0)</f>
        <v>76.756756756756758</v>
      </c>
      <c r="G34" s="22">
        <f>IFERROR(G33/$D33*100,0)</f>
        <v>3.7837837837837842</v>
      </c>
      <c r="H34" s="22"/>
      <c r="I34" s="22"/>
      <c r="J34" s="22"/>
      <c r="K34" s="22"/>
      <c r="L34" s="22"/>
      <c r="M34" s="22"/>
      <c r="N34" s="22"/>
      <c r="O34" s="22"/>
      <c r="P34" s="22"/>
      <c r="Q34" s="22"/>
      <c r="R34" s="22"/>
      <c r="S34" s="23"/>
      <c r="T34" s="22"/>
      <c r="U34" s="24"/>
    </row>
    <row r="35" spans="2:21" x14ac:dyDescent="0.15">
      <c r="B35" s="45"/>
      <c r="C35" s="40" t="s">
        <v>6</v>
      </c>
      <c r="D35" s="16">
        <v>301</v>
      </c>
      <c r="E35" s="17">
        <v>59</v>
      </c>
      <c r="F35" s="18">
        <v>230</v>
      </c>
      <c r="G35" s="18">
        <v>12</v>
      </c>
      <c r="H35" s="18"/>
      <c r="I35" s="18"/>
      <c r="J35" s="18"/>
      <c r="K35" s="18"/>
      <c r="L35" s="18"/>
      <c r="M35" s="18"/>
      <c r="N35" s="18"/>
      <c r="O35" s="18"/>
      <c r="P35" s="18"/>
      <c r="Q35" s="18"/>
      <c r="R35" s="18"/>
      <c r="S35" s="19"/>
      <c r="T35" s="18"/>
      <c r="U35" s="20"/>
    </row>
    <row r="36" spans="2:21" x14ac:dyDescent="0.15">
      <c r="B36" s="45"/>
      <c r="C36" s="41"/>
      <c r="D36" s="21"/>
      <c r="E36" s="25">
        <f>IFERROR(E35/$D35*100,0)</f>
        <v>19.601328903654487</v>
      </c>
      <c r="F36" s="22">
        <f>IFERROR(F35/$D35*100,0)</f>
        <v>76.411960132890371</v>
      </c>
      <c r="G36" s="22">
        <f>IFERROR(G35/$D35*100,0)</f>
        <v>3.9867109634551494</v>
      </c>
      <c r="H36" s="22"/>
      <c r="I36" s="22"/>
      <c r="J36" s="22"/>
      <c r="K36" s="22"/>
      <c r="L36" s="22"/>
      <c r="M36" s="22"/>
      <c r="N36" s="22"/>
      <c r="O36" s="22"/>
      <c r="P36" s="22"/>
      <c r="Q36" s="22"/>
      <c r="R36" s="22"/>
      <c r="S36" s="23"/>
      <c r="T36" s="22"/>
      <c r="U36" s="24"/>
    </row>
    <row r="37" spans="2:21" x14ac:dyDescent="0.15">
      <c r="B37" s="45"/>
      <c r="C37" s="40" t="s">
        <v>7</v>
      </c>
      <c r="D37" s="16">
        <v>265</v>
      </c>
      <c r="E37" s="17">
        <v>36</v>
      </c>
      <c r="F37" s="18">
        <v>217</v>
      </c>
      <c r="G37" s="18">
        <v>12</v>
      </c>
      <c r="H37" s="18"/>
      <c r="I37" s="18"/>
      <c r="J37" s="18"/>
      <c r="K37" s="18"/>
      <c r="L37" s="18"/>
      <c r="M37" s="18"/>
      <c r="N37" s="18"/>
      <c r="O37" s="18"/>
      <c r="P37" s="18"/>
      <c r="Q37" s="18"/>
      <c r="R37" s="18"/>
      <c r="S37" s="19"/>
      <c r="T37" s="18"/>
      <c r="U37" s="20"/>
    </row>
    <row r="38" spans="2:21" x14ac:dyDescent="0.15">
      <c r="B38" s="45"/>
      <c r="C38" s="41"/>
      <c r="D38" s="21"/>
      <c r="E38" s="25">
        <f>IFERROR(E37/$D37*100,0)</f>
        <v>13.584905660377359</v>
      </c>
      <c r="F38" s="22">
        <f>IFERROR(F37/$D37*100,0)</f>
        <v>81.886792452830193</v>
      </c>
      <c r="G38" s="22">
        <f>IFERROR(G37/$D37*100,0)</f>
        <v>4.5283018867924527</v>
      </c>
      <c r="H38" s="22"/>
      <c r="I38" s="22"/>
      <c r="J38" s="22"/>
      <c r="K38" s="22"/>
      <c r="L38" s="22"/>
      <c r="M38" s="22"/>
      <c r="N38" s="22"/>
      <c r="O38" s="22"/>
      <c r="P38" s="22"/>
      <c r="Q38" s="22"/>
      <c r="R38" s="22"/>
      <c r="S38" s="23"/>
      <c r="T38" s="22"/>
      <c r="U38" s="24"/>
    </row>
    <row r="39" spans="2:21" x14ac:dyDescent="0.15">
      <c r="B39" s="45"/>
      <c r="C39" s="40" t="s">
        <v>8</v>
      </c>
      <c r="D39" s="16">
        <v>181</v>
      </c>
      <c r="E39" s="17">
        <v>52</v>
      </c>
      <c r="F39" s="18">
        <v>117</v>
      </c>
      <c r="G39" s="18">
        <v>12</v>
      </c>
      <c r="H39" s="18"/>
      <c r="I39" s="18"/>
      <c r="J39" s="18"/>
      <c r="K39" s="18"/>
      <c r="L39" s="18"/>
      <c r="M39" s="18"/>
      <c r="N39" s="18"/>
      <c r="O39" s="18"/>
      <c r="P39" s="18"/>
      <c r="Q39" s="18"/>
      <c r="R39" s="18"/>
      <c r="S39" s="19"/>
      <c r="T39" s="18"/>
      <c r="U39" s="20"/>
    </row>
    <row r="40" spans="2:21" x14ac:dyDescent="0.15">
      <c r="B40" s="45"/>
      <c r="C40" s="41"/>
      <c r="D40" s="21"/>
      <c r="E40" s="25">
        <f>IFERROR(E39/$D39*100,0)</f>
        <v>28.729281767955801</v>
      </c>
      <c r="F40" s="22">
        <f>IFERROR(F39/$D39*100,0)</f>
        <v>64.640883977900558</v>
      </c>
      <c r="G40" s="22">
        <f>IFERROR(G39/$D39*100,0)</f>
        <v>6.6298342541436464</v>
      </c>
      <c r="H40" s="22"/>
      <c r="I40" s="22"/>
      <c r="J40" s="22"/>
      <c r="K40" s="22"/>
      <c r="L40" s="22"/>
      <c r="M40" s="22"/>
      <c r="N40" s="22"/>
      <c r="O40" s="22"/>
      <c r="P40" s="22"/>
      <c r="Q40" s="22"/>
      <c r="R40" s="22"/>
      <c r="S40" s="23"/>
      <c r="T40" s="22"/>
      <c r="U40" s="24"/>
    </row>
    <row r="41" spans="2:21" x14ac:dyDescent="0.15">
      <c r="B41" s="45"/>
      <c r="C41" s="40" t="s">
        <v>9</v>
      </c>
      <c r="D41" s="16">
        <v>289</v>
      </c>
      <c r="E41" s="17">
        <v>50</v>
      </c>
      <c r="F41" s="18">
        <v>225</v>
      </c>
      <c r="G41" s="18">
        <v>14</v>
      </c>
      <c r="H41" s="18"/>
      <c r="I41" s="18"/>
      <c r="J41" s="18"/>
      <c r="K41" s="18"/>
      <c r="L41" s="18"/>
      <c r="M41" s="18"/>
      <c r="N41" s="18"/>
      <c r="O41" s="18"/>
      <c r="P41" s="18"/>
      <c r="Q41" s="18"/>
      <c r="R41" s="18"/>
      <c r="S41" s="19"/>
      <c r="T41" s="18"/>
      <c r="U41" s="20"/>
    </row>
    <row r="42" spans="2:21" x14ac:dyDescent="0.15">
      <c r="B42" s="45"/>
      <c r="C42" s="41"/>
      <c r="D42" s="21"/>
      <c r="E42" s="25">
        <f>IFERROR(E41/$D41*100,0)</f>
        <v>17.301038062283737</v>
      </c>
      <c r="F42" s="22">
        <f>IFERROR(F41/$D41*100,0)</f>
        <v>77.854671280276818</v>
      </c>
      <c r="G42" s="22">
        <f>IFERROR(G41/$D41*100,0)</f>
        <v>4.844290657439446</v>
      </c>
      <c r="H42" s="22"/>
      <c r="I42" s="22"/>
      <c r="J42" s="22"/>
      <c r="K42" s="22"/>
      <c r="L42" s="22"/>
      <c r="M42" s="22"/>
      <c r="N42" s="22"/>
      <c r="O42" s="22"/>
      <c r="P42" s="22"/>
      <c r="Q42" s="22"/>
      <c r="R42" s="22"/>
      <c r="S42" s="23"/>
      <c r="T42" s="22"/>
      <c r="U42" s="24"/>
    </row>
    <row r="43" spans="2:21" x14ac:dyDescent="0.15">
      <c r="B43" s="45"/>
      <c r="C43" s="40" t="s">
        <v>10</v>
      </c>
      <c r="D43" s="16">
        <v>138</v>
      </c>
      <c r="E43" s="17">
        <v>44</v>
      </c>
      <c r="F43" s="18">
        <v>89</v>
      </c>
      <c r="G43" s="18">
        <v>5</v>
      </c>
      <c r="H43" s="18"/>
      <c r="I43" s="18"/>
      <c r="J43" s="18"/>
      <c r="K43" s="18"/>
      <c r="L43" s="18"/>
      <c r="M43" s="18"/>
      <c r="N43" s="18"/>
      <c r="O43" s="18"/>
      <c r="P43" s="18"/>
      <c r="Q43" s="18"/>
      <c r="R43" s="18"/>
      <c r="S43" s="19"/>
      <c r="T43" s="18"/>
      <c r="U43" s="20"/>
    </row>
    <row r="44" spans="2:21" x14ac:dyDescent="0.15">
      <c r="B44" s="45"/>
      <c r="C44" s="41"/>
      <c r="D44" s="21"/>
      <c r="E44" s="25">
        <f>IFERROR(E43/$D43*100,0)</f>
        <v>31.884057971014489</v>
      </c>
      <c r="F44" s="22">
        <f>IFERROR(F43/$D43*100,0)</f>
        <v>64.492753623188406</v>
      </c>
      <c r="G44" s="22">
        <f>IFERROR(G43/$D43*100,0)</f>
        <v>3.6231884057971016</v>
      </c>
      <c r="H44" s="22"/>
      <c r="I44" s="22"/>
      <c r="J44" s="22"/>
      <c r="K44" s="22"/>
      <c r="L44" s="22"/>
      <c r="M44" s="22"/>
      <c r="N44" s="22"/>
      <c r="O44" s="22"/>
      <c r="P44" s="22"/>
      <c r="Q44" s="22"/>
      <c r="R44" s="22"/>
      <c r="S44" s="23"/>
      <c r="T44" s="22"/>
      <c r="U44" s="24"/>
    </row>
    <row r="45" spans="2:21" x14ac:dyDescent="0.15">
      <c r="B45" s="45"/>
      <c r="C45" s="40" t="s">
        <v>11</v>
      </c>
      <c r="D45" s="16">
        <v>185</v>
      </c>
      <c r="E45" s="17">
        <v>53</v>
      </c>
      <c r="F45" s="18">
        <v>124</v>
      </c>
      <c r="G45" s="18">
        <v>8</v>
      </c>
      <c r="H45" s="18"/>
      <c r="I45" s="18"/>
      <c r="J45" s="18"/>
      <c r="K45" s="18"/>
      <c r="L45" s="18"/>
      <c r="M45" s="18"/>
      <c r="N45" s="18"/>
      <c r="O45" s="18"/>
      <c r="P45" s="18"/>
      <c r="Q45" s="18"/>
      <c r="R45" s="18"/>
      <c r="S45" s="19"/>
      <c r="T45" s="18"/>
      <c r="U45" s="20"/>
    </row>
    <row r="46" spans="2:21" x14ac:dyDescent="0.15">
      <c r="B46" s="45"/>
      <c r="C46" s="41"/>
      <c r="D46" s="21"/>
      <c r="E46" s="25">
        <f>IFERROR(E45/$D45*100,0)</f>
        <v>28.648648648648649</v>
      </c>
      <c r="F46" s="22">
        <f>IFERROR(F45/$D45*100,0)</f>
        <v>67.027027027027032</v>
      </c>
      <c r="G46" s="22">
        <f>IFERROR(G45/$D45*100,0)</f>
        <v>4.3243243243243246</v>
      </c>
      <c r="H46" s="22"/>
      <c r="I46" s="22"/>
      <c r="J46" s="22"/>
      <c r="K46" s="22"/>
      <c r="L46" s="22"/>
      <c r="M46" s="22"/>
      <c r="N46" s="22"/>
      <c r="O46" s="22"/>
      <c r="P46" s="22"/>
      <c r="Q46" s="22"/>
      <c r="R46" s="22"/>
      <c r="S46" s="23"/>
      <c r="T46" s="22"/>
      <c r="U46" s="24"/>
    </row>
    <row r="47" spans="2:21" x14ac:dyDescent="0.15">
      <c r="B47" s="45"/>
      <c r="C47" s="40" t="s">
        <v>12</v>
      </c>
      <c r="D47" s="16">
        <v>285</v>
      </c>
      <c r="E47" s="17">
        <v>45</v>
      </c>
      <c r="F47" s="18">
        <v>232</v>
      </c>
      <c r="G47" s="18">
        <v>8</v>
      </c>
      <c r="H47" s="18"/>
      <c r="I47" s="18"/>
      <c r="J47" s="18"/>
      <c r="K47" s="18"/>
      <c r="L47" s="18"/>
      <c r="M47" s="18"/>
      <c r="N47" s="18"/>
      <c r="O47" s="18"/>
      <c r="P47" s="18"/>
      <c r="Q47" s="18"/>
      <c r="R47" s="18"/>
      <c r="S47" s="19"/>
      <c r="T47" s="18"/>
      <c r="U47" s="20"/>
    </row>
    <row r="48" spans="2:21" x14ac:dyDescent="0.15">
      <c r="B48" s="45"/>
      <c r="C48" s="41"/>
      <c r="D48" s="21"/>
      <c r="E48" s="25">
        <f>IFERROR(E47/$D47*100,0)</f>
        <v>15.789473684210526</v>
      </c>
      <c r="F48" s="22">
        <f>IFERROR(F47/$D47*100,0)</f>
        <v>81.403508771929822</v>
      </c>
      <c r="G48" s="22">
        <f>IFERROR(G47/$D47*100,0)</f>
        <v>2.807017543859649</v>
      </c>
      <c r="H48" s="22"/>
      <c r="I48" s="22"/>
      <c r="J48" s="22"/>
      <c r="K48" s="22"/>
      <c r="L48" s="22"/>
      <c r="M48" s="22"/>
      <c r="N48" s="22"/>
      <c r="O48" s="22"/>
      <c r="P48" s="22"/>
      <c r="Q48" s="22"/>
      <c r="R48" s="22"/>
      <c r="S48" s="23"/>
      <c r="T48" s="22"/>
      <c r="U48" s="24"/>
    </row>
    <row r="49" spans="2:21" ht="9.75" customHeight="1" x14ac:dyDescent="0.15">
      <c r="B49" s="45"/>
      <c r="C49" s="40" t="s">
        <v>13</v>
      </c>
      <c r="D49" s="16">
        <v>191</v>
      </c>
      <c r="E49" s="17">
        <v>60</v>
      </c>
      <c r="F49" s="18">
        <v>128</v>
      </c>
      <c r="G49" s="18">
        <v>3</v>
      </c>
      <c r="H49" s="18"/>
      <c r="I49" s="18"/>
      <c r="J49" s="18"/>
      <c r="K49" s="18"/>
      <c r="L49" s="18"/>
      <c r="M49" s="18"/>
      <c r="N49" s="18"/>
      <c r="O49" s="18"/>
      <c r="P49" s="18"/>
      <c r="Q49" s="18"/>
      <c r="R49" s="18"/>
      <c r="S49" s="19"/>
      <c r="T49" s="18"/>
      <c r="U49" s="20"/>
    </row>
    <row r="50" spans="2:21" x14ac:dyDescent="0.15">
      <c r="B50" s="45"/>
      <c r="C50" s="41"/>
      <c r="D50" s="21"/>
      <c r="E50" s="25">
        <f>IFERROR(E49/$D49*100,0)</f>
        <v>31.413612565445025</v>
      </c>
      <c r="F50" s="22">
        <f>IFERROR(F49/$D49*100,0)</f>
        <v>67.015706806282722</v>
      </c>
      <c r="G50" s="22">
        <f>IFERROR(G49/$D49*100,0)</f>
        <v>1.5706806282722512</v>
      </c>
      <c r="H50" s="22"/>
      <c r="I50" s="22"/>
      <c r="J50" s="22"/>
      <c r="K50" s="22"/>
      <c r="L50" s="22"/>
      <c r="M50" s="22"/>
      <c r="N50" s="22"/>
      <c r="O50" s="22"/>
      <c r="P50" s="22"/>
      <c r="Q50" s="22"/>
      <c r="R50" s="22"/>
      <c r="S50" s="23"/>
      <c r="T50" s="22"/>
      <c r="U50" s="24"/>
    </row>
    <row r="51" spans="2:21" x14ac:dyDescent="0.15">
      <c r="B51" s="45"/>
      <c r="C51" s="40" t="s">
        <v>0</v>
      </c>
      <c r="D51" s="16">
        <v>25</v>
      </c>
      <c r="E51" s="17">
        <v>4</v>
      </c>
      <c r="F51" s="18">
        <v>16</v>
      </c>
      <c r="G51" s="18">
        <v>5</v>
      </c>
      <c r="H51" s="18"/>
      <c r="I51" s="18"/>
      <c r="J51" s="18"/>
      <c r="K51" s="18"/>
      <c r="L51" s="18"/>
      <c r="M51" s="18"/>
      <c r="N51" s="18"/>
      <c r="O51" s="18"/>
      <c r="P51" s="18"/>
      <c r="Q51" s="18"/>
      <c r="R51" s="18"/>
      <c r="S51" s="19"/>
      <c r="T51" s="18"/>
      <c r="U51" s="20"/>
    </row>
    <row r="52" spans="2:21" x14ac:dyDescent="0.15">
      <c r="B52" s="46"/>
      <c r="C52" s="41"/>
      <c r="D52" s="21"/>
      <c r="E52" s="25">
        <f>IFERROR(E51/$D51*100,0)</f>
        <v>16</v>
      </c>
      <c r="F52" s="22">
        <f>IFERROR(F51/$D51*100,0)</f>
        <v>64</v>
      </c>
      <c r="G52" s="22">
        <f>IFERROR(G51/$D51*100,0)</f>
        <v>20</v>
      </c>
      <c r="H52" s="22"/>
      <c r="I52" s="22"/>
      <c r="J52" s="22"/>
      <c r="K52" s="22"/>
      <c r="L52" s="22"/>
      <c r="M52" s="22"/>
      <c r="N52" s="22"/>
      <c r="O52" s="22"/>
      <c r="P52" s="22"/>
      <c r="Q52" s="22"/>
      <c r="R52" s="22"/>
      <c r="S52" s="23"/>
      <c r="T52" s="22"/>
      <c r="U52" s="24"/>
    </row>
    <row r="53" spans="2:21" x14ac:dyDescent="0.15">
      <c r="B53" s="44" t="s">
        <v>25</v>
      </c>
      <c r="C53" s="40" t="s">
        <v>14</v>
      </c>
      <c r="D53" s="16">
        <v>730</v>
      </c>
      <c r="E53" s="17">
        <v>134</v>
      </c>
      <c r="F53" s="18">
        <v>579</v>
      </c>
      <c r="G53" s="18">
        <v>17</v>
      </c>
      <c r="H53" s="18"/>
      <c r="I53" s="18"/>
      <c r="J53" s="18"/>
      <c r="K53" s="18"/>
      <c r="L53" s="18"/>
      <c r="M53" s="18"/>
      <c r="N53" s="18"/>
      <c r="O53" s="18"/>
      <c r="P53" s="18"/>
      <c r="Q53" s="18"/>
      <c r="R53" s="18"/>
      <c r="S53" s="19"/>
      <c r="T53" s="18"/>
      <c r="U53" s="20"/>
    </row>
    <row r="54" spans="2:21" x14ac:dyDescent="0.15">
      <c r="B54" s="45"/>
      <c r="C54" s="41"/>
      <c r="D54" s="21"/>
      <c r="E54" s="25">
        <f>IFERROR(E53/$D53*100,0)</f>
        <v>18.356164383561644</v>
      </c>
      <c r="F54" s="22">
        <f>IFERROR(F53/$D53*100,0)</f>
        <v>79.31506849315069</v>
      </c>
      <c r="G54" s="22">
        <f>IFERROR(G53/$D53*100,0)</f>
        <v>2.3287671232876712</v>
      </c>
      <c r="H54" s="22"/>
      <c r="I54" s="22"/>
      <c r="J54" s="22"/>
      <c r="K54" s="22"/>
      <c r="L54" s="22"/>
      <c r="M54" s="22"/>
      <c r="N54" s="22"/>
      <c r="O54" s="22"/>
      <c r="P54" s="22"/>
      <c r="Q54" s="22"/>
      <c r="R54" s="22"/>
      <c r="S54" s="23"/>
      <c r="T54" s="22"/>
      <c r="U54" s="24"/>
    </row>
    <row r="55" spans="2:21" x14ac:dyDescent="0.15">
      <c r="B55" s="45"/>
      <c r="C55" s="40" t="s">
        <v>15</v>
      </c>
      <c r="D55" s="16">
        <v>82</v>
      </c>
      <c r="E55" s="17">
        <v>9</v>
      </c>
      <c r="F55" s="18">
        <v>70</v>
      </c>
      <c r="G55" s="18">
        <v>3</v>
      </c>
      <c r="H55" s="18"/>
      <c r="I55" s="18"/>
      <c r="J55" s="18"/>
      <c r="K55" s="18"/>
      <c r="L55" s="18"/>
      <c r="M55" s="18"/>
      <c r="N55" s="18"/>
      <c r="O55" s="18"/>
      <c r="P55" s="18"/>
      <c r="Q55" s="18"/>
      <c r="R55" s="18"/>
      <c r="S55" s="19"/>
      <c r="T55" s="18"/>
      <c r="U55" s="20"/>
    </row>
    <row r="56" spans="2:21" x14ac:dyDescent="0.15">
      <c r="B56" s="45"/>
      <c r="C56" s="41"/>
      <c r="D56" s="21"/>
      <c r="E56" s="25">
        <f>IFERROR(E55/$D55*100,0)</f>
        <v>10.975609756097562</v>
      </c>
      <c r="F56" s="22">
        <f>IFERROR(F55/$D55*100,0)</f>
        <v>85.365853658536579</v>
      </c>
      <c r="G56" s="22">
        <f>IFERROR(G55/$D55*100,0)</f>
        <v>3.6585365853658534</v>
      </c>
      <c r="H56" s="22"/>
      <c r="I56" s="22"/>
      <c r="J56" s="22"/>
      <c r="K56" s="22"/>
      <c r="L56" s="22"/>
      <c r="M56" s="22"/>
      <c r="N56" s="22"/>
      <c r="O56" s="22"/>
      <c r="P56" s="22"/>
      <c r="Q56" s="22"/>
      <c r="R56" s="22"/>
      <c r="S56" s="23"/>
      <c r="T56" s="22"/>
      <c r="U56" s="24"/>
    </row>
    <row r="57" spans="2:21" x14ac:dyDescent="0.15">
      <c r="B57" s="45"/>
      <c r="C57" s="40" t="s">
        <v>16</v>
      </c>
      <c r="D57" s="16">
        <v>134</v>
      </c>
      <c r="E57" s="17">
        <v>27</v>
      </c>
      <c r="F57" s="18">
        <v>100</v>
      </c>
      <c r="G57" s="18">
        <v>7</v>
      </c>
      <c r="H57" s="18"/>
      <c r="I57" s="18"/>
      <c r="J57" s="18"/>
      <c r="K57" s="18"/>
      <c r="L57" s="18"/>
      <c r="M57" s="18"/>
      <c r="N57" s="18"/>
      <c r="O57" s="18"/>
      <c r="P57" s="18"/>
      <c r="Q57" s="18"/>
      <c r="R57" s="18"/>
      <c r="S57" s="19"/>
      <c r="T57" s="18"/>
      <c r="U57" s="20"/>
    </row>
    <row r="58" spans="2:21" x14ac:dyDescent="0.15">
      <c r="B58" s="45"/>
      <c r="C58" s="41"/>
      <c r="D58" s="21"/>
      <c r="E58" s="25">
        <f>IFERROR(E57/$D57*100,0)</f>
        <v>20.149253731343283</v>
      </c>
      <c r="F58" s="22">
        <f>IFERROR(F57/$D57*100,0)</f>
        <v>74.626865671641795</v>
      </c>
      <c r="G58" s="22">
        <f>IFERROR(G57/$D57*100,0)</f>
        <v>5.2238805970149249</v>
      </c>
      <c r="H58" s="22"/>
      <c r="I58" s="22"/>
      <c r="J58" s="22"/>
      <c r="K58" s="22"/>
      <c r="L58" s="22"/>
      <c r="M58" s="22"/>
      <c r="N58" s="22"/>
      <c r="O58" s="22"/>
      <c r="P58" s="22"/>
      <c r="Q58" s="22"/>
      <c r="R58" s="22"/>
      <c r="S58" s="23"/>
      <c r="T58" s="22"/>
      <c r="U58" s="24"/>
    </row>
    <row r="59" spans="2:21" x14ac:dyDescent="0.15">
      <c r="B59" s="45"/>
      <c r="C59" s="40" t="s">
        <v>17</v>
      </c>
      <c r="D59" s="16">
        <v>396</v>
      </c>
      <c r="E59" s="17">
        <v>65</v>
      </c>
      <c r="F59" s="18">
        <v>319</v>
      </c>
      <c r="G59" s="18">
        <v>12</v>
      </c>
      <c r="H59" s="18"/>
      <c r="I59" s="18"/>
      <c r="J59" s="18"/>
      <c r="K59" s="18"/>
      <c r="L59" s="18"/>
      <c r="M59" s="18"/>
      <c r="N59" s="18"/>
      <c r="O59" s="18"/>
      <c r="P59" s="18"/>
      <c r="Q59" s="18"/>
      <c r="R59" s="18"/>
      <c r="S59" s="19"/>
      <c r="T59" s="18"/>
      <c r="U59" s="20"/>
    </row>
    <row r="60" spans="2:21" x14ac:dyDescent="0.15">
      <c r="B60" s="45"/>
      <c r="C60" s="41"/>
      <c r="D60" s="21"/>
      <c r="E60" s="25">
        <f>IFERROR(E59/$D59*100,0)</f>
        <v>16.414141414141415</v>
      </c>
      <c r="F60" s="22">
        <f>IFERROR(F59/$D59*100,0)</f>
        <v>80.555555555555557</v>
      </c>
      <c r="G60" s="22">
        <f>IFERROR(G59/$D59*100,0)</f>
        <v>3.0303030303030303</v>
      </c>
      <c r="H60" s="22"/>
      <c r="I60" s="22"/>
      <c r="J60" s="22"/>
      <c r="K60" s="22"/>
      <c r="L60" s="22"/>
      <c r="M60" s="22"/>
      <c r="N60" s="22"/>
      <c r="O60" s="22"/>
      <c r="P60" s="22"/>
      <c r="Q60" s="22"/>
      <c r="R60" s="22"/>
      <c r="S60" s="23"/>
      <c r="T60" s="22"/>
      <c r="U60" s="24"/>
    </row>
    <row r="61" spans="2:21" x14ac:dyDescent="0.15">
      <c r="B61" s="45"/>
      <c r="C61" s="40" t="s">
        <v>18</v>
      </c>
      <c r="D61" s="16">
        <v>403</v>
      </c>
      <c r="E61" s="17">
        <v>97</v>
      </c>
      <c r="F61" s="18">
        <v>283</v>
      </c>
      <c r="G61" s="18">
        <v>23</v>
      </c>
      <c r="H61" s="18"/>
      <c r="I61" s="18"/>
      <c r="J61" s="18"/>
      <c r="K61" s="18"/>
      <c r="L61" s="18"/>
      <c r="M61" s="18"/>
      <c r="N61" s="18"/>
      <c r="O61" s="18"/>
      <c r="P61" s="18"/>
      <c r="Q61" s="18"/>
      <c r="R61" s="18"/>
      <c r="S61" s="19"/>
      <c r="T61" s="18"/>
      <c r="U61" s="20"/>
    </row>
    <row r="62" spans="2:21" x14ac:dyDescent="0.15">
      <c r="B62" s="45"/>
      <c r="C62" s="41"/>
      <c r="D62" s="21"/>
      <c r="E62" s="25">
        <f>IFERROR(E61/$D61*100,0)</f>
        <v>24.069478908188586</v>
      </c>
      <c r="F62" s="22">
        <f>IFERROR(F61/$D61*100,0)</f>
        <v>70.223325062034732</v>
      </c>
      <c r="G62" s="22">
        <f>IFERROR(G61/$D61*100,0)</f>
        <v>5.7071960297766751</v>
      </c>
      <c r="H62" s="22"/>
      <c r="I62" s="22"/>
      <c r="J62" s="22"/>
      <c r="K62" s="22"/>
      <c r="L62" s="22"/>
      <c r="M62" s="22"/>
      <c r="N62" s="22"/>
      <c r="O62" s="22"/>
      <c r="P62" s="22"/>
      <c r="Q62" s="22"/>
      <c r="R62" s="22"/>
      <c r="S62" s="23"/>
      <c r="T62" s="22"/>
      <c r="U62" s="24"/>
    </row>
    <row r="63" spans="2:21" x14ac:dyDescent="0.15">
      <c r="B63" s="45"/>
      <c r="C63" s="40" t="s">
        <v>19</v>
      </c>
      <c r="D63" s="16">
        <v>47</v>
      </c>
      <c r="E63" s="17">
        <v>8</v>
      </c>
      <c r="F63" s="18">
        <v>39</v>
      </c>
      <c r="G63" s="18">
        <v>0</v>
      </c>
      <c r="H63" s="18"/>
      <c r="I63" s="18"/>
      <c r="J63" s="18"/>
      <c r="K63" s="18"/>
      <c r="L63" s="18"/>
      <c r="M63" s="18"/>
      <c r="N63" s="18"/>
      <c r="O63" s="18"/>
      <c r="P63" s="18"/>
      <c r="Q63" s="18"/>
      <c r="R63" s="18"/>
      <c r="S63" s="19"/>
      <c r="T63" s="18"/>
      <c r="U63" s="20"/>
    </row>
    <row r="64" spans="2:21" x14ac:dyDescent="0.15">
      <c r="B64" s="45"/>
      <c r="C64" s="41"/>
      <c r="D64" s="21"/>
      <c r="E64" s="25">
        <f>IFERROR(E63/$D63*100,0)</f>
        <v>17.021276595744681</v>
      </c>
      <c r="F64" s="22">
        <f>IFERROR(F63/$D63*100,0)</f>
        <v>82.978723404255319</v>
      </c>
      <c r="G64" s="22">
        <f>IFERROR(G63/$D63*100,0)</f>
        <v>0</v>
      </c>
      <c r="H64" s="22"/>
      <c r="I64" s="22"/>
      <c r="J64" s="22"/>
      <c r="K64" s="22"/>
      <c r="L64" s="22"/>
      <c r="M64" s="22"/>
      <c r="N64" s="22"/>
      <c r="O64" s="22"/>
      <c r="P64" s="22"/>
      <c r="Q64" s="22"/>
      <c r="R64" s="22"/>
      <c r="S64" s="23"/>
      <c r="T64" s="22"/>
      <c r="U64" s="24"/>
    </row>
    <row r="65" spans="2:21" x14ac:dyDescent="0.15">
      <c r="B65" s="45"/>
      <c r="C65" s="40" t="s">
        <v>20</v>
      </c>
      <c r="D65" s="16">
        <v>591</v>
      </c>
      <c r="E65" s="17">
        <v>143</v>
      </c>
      <c r="F65" s="18">
        <v>416</v>
      </c>
      <c r="G65" s="18">
        <v>32</v>
      </c>
      <c r="H65" s="18"/>
      <c r="I65" s="18"/>
      <c r="J65" s="18"/>
      <c r="K65" s="18"/>
      <c r="L65" s="18"/>
      <c r="M65" s="18"/>
      <c r="N65" s="18"/>
      <c r="O65" s="18"/>
      <c r="P65" s="18"/>
      <c r="Q65" s="18"/>
      <c r="R65" s="18"/>
      <c r="S65" s="19"/>
      <c r="T65" s="18"/>
      <c r="U65" s="20"/>
    </row>
    <row r="66" spans="2:21" x14ac:dyDescent="0.15">
      <c r="B66" s="45"/>
      <c r="C66" s="41"/>
      <c r="D66" s="21"/>
      <c r="E66" s="25">
        <f>IFERROR(E65/$D65*100,0)</f>
        <v>24.196277495769884</v>
      </c>
      <c r="F66" s="22">
        <f>IFERROR(F65/$D65*100,0)</f>
        <v>70.389170896785117</v>
      </c>
      <c r="G66" s="22">
        <f>IFERROR(G65/$D65*100,0)</f>
        <v>5.4145516074450084</v>
      </c>
      <c r="H66" s="22"/>
      <c r="I66" s="22"/>
      <c r="J66" s="22"/>
      <c r="K66" s="22"/>
      <c r="L66" s="22"/>
      <c r="M66" s="22"/>
      <c r="N66" s="22"/>
      <c r="O66" s="22"/>
      <c r="P66" s="22"/>
      <c r="Q66" s="22"/>
      <c r="R66" s="22"/>
      <c r="S66" s="23"/>
      <c r="T66" s="22"/>
      <c r="U66" s="24"/>
    </row>
    <row r="67" spans="2:21" x14ac:dyDescent="0.15">
      <c r="B67" s="45"/>
      <c r="C67" s="40" t="s">
        <v>21</v>
      </c>
      <c r="D67" s="16">
        <v>109</v>
      </c>
      <c r="E67" s="17">
        <v>22</v>
      </c>
      <c r="F67" s="18">
        <v>79</v>
      </c>
      <c r="G67" s="18">
        <v>8</v>
      </c>
      <c r="H67" s="18"/>
      <c r="I67" s="18"/>
      <c r="J67" s="18"/>
      <c r="K67" s="18"/>
      <c r="L67" s="18"/>
      <c r="M67" s="18"/>
      <c r="N67" s="18"/>
      <c r="O67" s="18"/>
      <c r="P67" s="18"/>
      <c r="Q67" s="18"/>
      <c r="R67" s="18"/>
      <c r="S67" s="19"/>
      <c r="T67" s="18"/>
      <c r="U67" s="20"/>
    </row>
    <row r="68" spans="2:21" x14ac:dyDescent="0.15">
      <c r="B68" s="45"/>
      <c r="C68" s="41"/>
      <c r="D68" s="21"/>
      <c r="E68" s="25">
        <f>IFERROR(E67/$D67*100,0)</f>
        <v>20.183486238532112</v>
      </c>
      <c r="F68" s="22">
        <f>IFERROR(F67/$D67*100,0)</f>
        <v>72.477064220183479</v>
      </c>
      <c r="G68" s="22">
        <f>IFERROR(G67/$D67*100,0)</f>
        <v>7.3394495412844041</v>
      </c>
      <c r="H68" s="22"/>
      <c r="I68" s="22"/>
      <c r="J68" s="22"/>
      <c r="K68" s="22"/>
      <c r="L68" s="22"/>
      <c r="M68" s="22"/>
      <c r="N68" s="22"/>
      <c r="O68" s="22"/>
      <c r="P68" s="22"/>
      <c r="Q68" s="22"/>
      <c r="R68" s="22"/>
      <c r="S68" s="23"/>
      <c r="T68" s="22"/>
      <c r="U68" s="24"/>
    </row>
    <row r="69" spans="2:21" ht="9.75" customHeight="1" x14ac:dyDescent="0.15">
      <c r="B69" s="45"/>
      <c r="C69" s="40" t="s">
        <v>0</v>
      </c>
      <c r="D69" s="16">
        <v>41</v>
      </c>
      <c r="E69" s="17">
        <v>4</v>
      </c>
      <c r="F69" s="18">
        <v>31</v>
      </c>
      <c r="G69" s="18">
        <v>6</v>
      </c>
      <c r="H69" s="18"/>
      <c r="I69" s="18"/>
      <c r="J69" s="18"/>
      <c r="K69" s="18"/>
      <c r="L69" s="18"/>
      <c r="M69" s="18"/>
      <c r="N69" s="18"/>
      <c r="O69" s="18"/>
      <c r="P69" s="18"/>
      <c r="Q69" s="18"/>
      <c r="R69" s="18"/>
      <c r="S69" s="19"/>
      <c r="T69" s="18"/>
      <c r="U69" s="20"/>
    </row>
    <row r="70" spans="2:21" x14ac:dyDescent="0.15">
      <c r="B70" s="46"/>
      <c r="C70" s="41"/>
      <c r="D70" s="21"/>
      <c r="E70" s="25">
        <f>IFERROR(E69/$D69*100,0)</f>
        <v>9.7560975609756095</v>
      </c>
      <c r="F70" s="22">
        <f>IFERROR(F69/$D69*100,0)</f>
        <v>75.609756097560975</v>
      </c>
      <c r="G70" s="22">
        <f>IFERROR(G69/$D69*100,0)</f>
        <v>14.634146341463413</v>
      </c>
      <c r="H70" s="22"/>
      <c r="I70" s="22"/>
      <c r="J70" s="22"/>
      <c r="K70" s="22"/>
      <c r="L70" s="22"/>
      <c r="M70" s="22"/>
      <c r="N70" s="22"/>
      <c r="O70" s="22"/>
      <c r="P70" s="22"/>
      <c r="Q70" s="22"/>
      <c r="R70" s="22"/>
      <c r="S70" s="23"/>
      <c r="T70" s="22"/>
      <c r="U70" s="24"/>
    </row>
    <row r="71" spans="2:21" x14ac:dyDescent="0.15">
      <c r="B71" s="37" t="s">
        <v>26</v>
      </c>
      <c r="C71" s="40" t="s">
        <v>27</v>
      </c>
      <c r="D71" s="16">
        <v>1531</v>
      </c>
      <c r="E71" s="17">
        <v>341</v>
      </c>
      <c r="F71" s="18">
        <v>1140</v>
      </c>
      <c r="G71" s="18">
        <v>50</v>
      </c>
      <c r="H71" s="18"/>
      <c r="I71" s="18"/>
      <c r="J71" s="18"/>
      <c r="K71" s="18"/>
      <c r="L71" s="18"/>
      <c r="M71" s="18"/>
      <c r="N71" s="18"/>
      <c r="O71" s="18"/>
      <c r="P71" s="18"/>
      <c r="Q71" s="18"/>
      <c r="R71" s="18"/>
      <c r="S71" s="19"/>
      <c r="T71" s="18"/>
      <c r="U71" s="20"/>
    </row>
    <row r="72" spans="2:21" x14ac:dyDescent="0.15">
      <c r="B72" s="38"/>
      <c r="C72" s="41"/>
      <c r="D72" s="21"/>
      <c r="E72" s="25">
        <f>IFERROR(E71/$D71*100,0)</f>
        <v>22.273024167210973</v>
      </c>
      <c r="F72" s="22">
        <f>IFERROR(F71/$D71*100,0)</f>
        <v>74.461136512083598</v>
      </c>
      <c r="G72" s="22">
        <f>IFERROR(G71/$D71*100,0)</f>
        <v>3.2658393207054215</v>
      </c>
      <c r="H72" s="22"/>
      <c r="I72" s="22"/>
      <c r="J72" s="22"/>
      <c r="K72" s="22"/>
      <c r="L72" s="22"/>
      <c r="M72" s="22"/>
      <c r="N72" s="22"/>
      <c r="O72" s="22"/>
      <c r="P72" s="22"/>
      <c r="Q72" s="22"/>
      <c r="R72" s="22"/>
      <c r="S72" s="23"/>
      <c r="T72" s="22"/>
      <c r="U72" s="24"/>
    </row>
    <row r="73" spans="2:21" x14ac:dyDescent="0.15">
      <c r="B73" s="38"/>
      <c r="C73" s="40" t="s">
        <v>31</v>
      </c>
      <c r="D73" s="16">
        <v>77</v>
      </c>
      <c r="E73" s="17">
        <v>6</v>
      </c>
      <c r="F73" s="18">
        <v>68</v>
      </c>
      <c r="G73" s="18">
        <v>3</v>
      </c>
      <c r="H73" s="18"/>
      <c r="I73" s="18"/>
      <c r="J73" s="18"/>
      <c r="K73" s="18"/>
      <c r="L73" s="18"/>
      <c r="M73" s="18"/>
      <c r="N73" s="18"/>
      <c r="O73" s="18"/>
      <c r="P73" s="18"/>
      <c r="Q73" s="18"/>
      <c r="R73" s="18"/>
      <c r="S73" s="19"/>
      <c r="T73" s="18"/>
      <c r="U73" s="20"/>
    </row>
    <row r="74" spans="2:21" x14ac:dyDescent="0.15">
      <c r="B74" s="38"/>
      <c r="C74" s="41"/>
      <c r="D74" s="21"/>
      <c r="E74" s="25">
        <f>IFERROR(E73/$D73*100,0)</f>
        <v>7.7922077922077921</v>
      </c>
      <c r="F74" s="22">
        <f>IFERROR(F73/$D73*100,0)</f>
        <v>88.311688311688314</v>
      </c>
      <c r="G74" s="22">
        <f>IFERROR(G73/$D73*100,0)</f>
        <v>3.8961038961038961</v>
      </c>
      <c r="H74" s="22"/>
      <c r="I74" s="22"/>
      <c r="J74" s="22"/>
      <c r="K74" s="22"/>
      <c r="L74" s="22"/>
      <c r="M74" s="22"/>
      <c r="N74" s="22"/>
      <c r="O74" s="22"/>
      <c r="P74" s="22"/>
      <c r="Q74" s="22"/>
      <c r="R74" s="22"/>
      <c r="S74" s="23"/>
      <c r="T74" s="22"/>
      <c r="U74" s="24"/>
    </row>
    <row r="75" spans="2:21" x14ac:dyDescent="0.15">
      <c r="B75" s="38"/>
      <c r="C75" s="40" t="s">
        <v>32</v>
      </c>
      <c r="D75" s="16">
        <v>93</v>
      </c>
      <c r="E75" s="17">
        <v>11</v>
      </c>
      <c r="F75" s="18">
        <v>80</v>
      </c>
      <c r="G75" s="18">
        <v>2</v>
      </c>
      <c r="H75" s="18"/>
      <c r="I75" s="18"/>
      <c r="J75" s="18"/>
      <c r="K75" s="18"/>
      <c r="L75" s="18"/>
      <c r="M75" s="18"/>
      <c r="N75" s="18"/>
      <c r="O75" s="18"/>
      <c r="P75" s="18"/>
      <c r="Q75" s="18"/>
      <c r="R75" s="18"/>
      <c r="S75" s="19"/>
      <c r="T75" s="18"/>
      <c r="U75" s="20"/>
    </row>
    <row r="76" spans="2:21" x14ac:dyDescent="0.15">
      <c r="B76" s="38"/>
      <c r="C76" s="41"/>
      <c r="D76" s="21"/>
      <c r="E76" s="25">
        <f>IFERROR(E75/$D75*100,0)</f>
        <v>11.827956989247312</v>
      </c>
      <c r="F76" s="22">
        <f>IFERROR(F75/$D75*100,0)</f>
        <v>86.021505376344081</v>
      </c>
      <c r="G76" s="22">
        <f>IFERROR(G75/$D75*100,0)</f>
        <v>2.1505376344086025</v>
      </c>
      <c r="H76" s="22"/>
      <c r="I76" s="22"/>
      <c r="J76" s="22"/>
      <c r="K76" s="22"/>
      <c r="L76" s="22"/>
      <c r="M76" s="22"/>
      <c r="N76" s="22"/>
      <c r="O76" s="22"/>
      <c r="P76" s="22"/>
      <c r="Q76" s="22"/>
      <c r="R76" s="22"/>
      <c r="S76" s="23"/>
      <c r="T76" s="22"/>
      <c r="U76" s="24"/>
    </row>
    <row r="77" spans="2:21" x14ac:dyDescent="0.15">
      <c r="B77" s="38"/>
      <c r="C77" s="40" t="s">
        <v>33</v>
      </c>
      <c r="D77" s="16">
        <v>167</v>
      </c>
      <c r="E77" s="17">
        <v>25</v>
      </c>
      <c r="F77" s="18">
        <v>138</v>
      </c>
      <c r="G77" s="18">
        <v>4</v>
      </c>
      <c r="H77" s="18"/>
      <c r="I77" s="18"/>
      <c r="J77" s="18"/>
      <c r="K77" s="18"/>
      <c r="L77" s="18"/>
      <c r="M77" s="18"/>
      <c r="N77" s="18"/>
      <c r="O77" s="18"/>
      <c r="P77" s="18"/>
      <c r="Q77" s="18"/>
      <c r="R77" s="18"/>
      <c r="S77" s="19"/>
      <c r="T77" s="18"/>
      <c r="U77" s="20"/>
    </row>
    <row r="78" spans="2:21" x14ac:dyDescent="0.15">
      <c r="B78" s="38"/>
      <c r="C78" s="41"/>
      <c r="D78" s="21"/>
      <c r="E78" s="25">
        <f>IFERROR(E77/$D77*100,0)</f>
        <v>14.97005988023952</v>
      </c>
      <c r="F78" s="22">
        <f>IFERROR(F77/$D77*100,0)</f>
        <v>82.634730538922156</v>
      </c>
      <c r="G78" s="22">
        <f>IFERROR(G77/$D77*100,0)</f>
        <v>2.3952095808383236</v>
      </c>
      <c r="H78" s="22"/>
      <c r="I78" s="22"/>
      <c r="J78" s="22"/>
      <c r="K78" s="22"/>
      <c r="L78" s="22"/>
      <c r="M78" s="22"/>
      <c r="N78" s="22"/>
      <c r="O78" s="22"/>
      <c r="P78" s="22"/>
      <c r="Q78" s="22"/>
      <c r="R78" s="22"/>
      <c r="S78" s="23"/>
      <c r="T78" s="22"/>
      <c r="U78" s="24"/>
    </row>
    <row r="79" spans="2:21" x14ac:dyDescent="0.15">
      <c r="B79" s="38"/>
      <c r="C79" s="40" t="s">
        <v>34</v>
      </c>
      <c r="D79" s="16">
        <v>112</v>
      </c>
      <c r="E79" s="17">
        <v>14</v>
      </c>
      <c r="F79" s="18">
        <v>97</v>
      </c>
      <c r="G79" s="18">
        <v>1</v>
      </c>
      <c r="H79" s="18"/>
      <c r="I79" s="18"/>
      <c r="J79" s="18"/>
      <c r="K79" s="18"/>
      <c r="L79" s="18"/>
      <c r="M79" s="18"/>
      <c r="N79" s="18"/>
      <c r="O79" s="18"/>
      <c r="P79" s="18"/>
      <c r="Q79" s="18"/>
      <c r="R79" s="18"/>
      <c r="S79" s="19"/>
      <c r="T79" s="18"/>
      <c r="U79" s="20"/>
    </row>
    <row r="80" spans="2:21" x14ac:dyDescent="0.15">
      <c r="B80" s="38"/>
      <c r="C80" s="41"/>
      <c r="D80" s="21"/>
      <c r="E80" s="25">
        <f>IFERROR(E79/$D79*100,0)</f>
        <v>12.5</v>
      </c>
      <c r="F80" s="22">
        <f>IFERROR(F79/$D79*100,0)</f>
        <v>86.607142857142861</v>
      </c>
      <c r="G80" s="22">
        <f>IFERROR(G79/$D79*100,0)</f>
        <v>0.89285714285714279</v>
      </c>
      <c r="H80" s="22"/>
      <c r="I80" s="22"/>
      <c r="J80" s="22"/>
      <c r="K80" s="22"/>
      <c r="L80" s="22"/>
      <c r="M80" s="22"/>
      <c r="N80" s="22"/>
      <c r="O80" s="22"/>
      <c r="P80" s="22"/>
      <c r="Q80" s="22"/>
      <c r="R80" s="22"/>
      <c r="S80" s="23"/>
      <c r="T80" s="22"/>
      <c r="U80" s="24"/>
    </row>
    <row r="81" spans="2:21" x14ac:dyDescent="0.15">
      <c r="B81" s="38"/>
      <c r="C81" s="40" t="s">
        <v>35</v>
      </c>
      <c r="D81" s="16">
        <v>116</v>
      </c>
      <c r="E81" s="17">
        <v>17</v>
      </c>
      <c r="F81" s="18">
        <v>98</v>
      </c>
      <c r="G81" s="18">
        <v>1</v>
      </c>
      <c r="H81" s="18"/>
      <c r="I81" s="18"/>
      <c r="J81" s="18"/>
      <c r="K81" s="18"/>
      <c r="L81" s="18"/>
      <c r="M81" s="18"/>
      <c r="N81" s="18"/>
      <c r="O81" s="18"/>
      <c r="P81" s="18"/>
      <c r="Q81" s="18"/>
      <c r="R81" s="18"/>
      <c r="S81" s="19"/>
      <c r="T81" s="18"/>
      <c r="U81" s="20"/>
    </row>
    <row r="82" spans="2:21" x14ac:dyDescent="0.15">
      <c r="B82" s="38"/>
      <c r="C82" s="41"/>
      <c r="D82" s="21"/>
      <c r="E82" s="25">
        <f>IFERROR(E81/$D81*100,0)</f>
        <v>14.655172413793101</v>
      </c>
      <c r="F82" s="22">
        <f>IFERROR(F81/$D81*100,0)</f>
        <v>84.482758620689651</v>
      </c>
      <c r="G82" s="22">
        <f>IFERROR(G81/$D81*100,0)</f>
        <v>0.86206896551724133</v>
      </c>
      <c r="H82" s="22"/>
      <c r="I82" s="22"/>
      <c r="J82" s="22"/>
      <c r="K82" s="22"/>
      <c r="L82" s="22"/>
      <c r="M82" s="22"/>
      <c r="N82" s="22"/>
      <c r="O82" s="22"/>
      <c r="P82" s="22"/>
      <c r="Q82" s="22"/>
      <c r="R82" s="22"/>
      <c r="S82" s="23"/>
      <c r="T82" s="22"/>
      <c r="U82" s="24"/>
    </row>
    <row r="83" spans="2:21" x14ac:dyDescent="0.15">
      <c r="B83" s="38"/>
      <c r="C83" s="40" t="s">
        <v>36</v>
      </c>
      <c r="D83" s="16">
        <v>122</v>
      </c>
      <c r="E83" s="17">
        <v>16</v>
      </c>
      <c r="F83" s="18">
        <v>106</v>
      </c>
      <c r="G83" s="18">
        <v>0</v>
      </c>
      <c r="H83" s="18"/>
      <c r="I83" s="18"/>
      <c r="J83" s="18"/>
      <c r="K83" s="18"/>
      <c r="L83" s="18"/>
      <c r="M83" s="18"/>
      <c r="N83" s="18"/>
      <c r="O83" s="18"/>
      <c r="P83" s="18"/>
      <c r="Q83" s="18"/>
      <c r="R83" s="18"/>
      <c r="S83" s="19"/>
      <c r="T83" s="18"/>
      <c r="U83" s="20"/>
    </row>
    <row r="84" spans="2:21" x14ac:dyDescent="0.15">
      <c r="B84" s="38"/>
      <c r="C84" s="41"/>
      <c r="D84" s="21"/>
      <c r="E84" s="25">
        <f>IFERROR(E83/$D83*100,0)</f>
        <v>13.114754098360656</v>
      </c>
      <c r="F84" s="22">
        <f>IFERROR(F83/$D83*100,0)</f>
        <v>86.885245901639337</v>
      </c>
      <c r="G84" s="22">
        <f>IFERROR(G83/$D83*100,0)</f>
        <v>0</v>
      </c>
      <c r="H84" s="22"/>
      <c r="I84" s="22"/>
      <c r="J84" s="22"/>
      <c r="K84" s="22"/>
      <c r="L84" s="22"/>
      <c r="M84" s="22"/>
      <c r="N84" s="22"/>
      <c r="O84" s="22"/>
      <c r="P84" s="22"/>
      <c r="Q84" s="22"/>
      <c r="R84" s="22"/>
      <c r="S84" s="23"/>
      <c r="T84" s="22"/>
      <c r="U84" s="24"/>
    </row>
    <row r="85" spans="2:21" x14ac:dyDescent="0.15">
      <c r="B85" s="38"/>
      <c r="C85" s="40" t="s">
        <v>29</v>
      </c>
      <c r="D85" s="16">
        <v>340</v>
      </c>
      <c r="E85" s="17">
        <v>88</v>
      </c>
      <c r="F85" s="18">
        <v>234</v>
      </c>
      <c r="G85" s="18">
        <v>18</v>
      </c>
      <c r="H85" s="18"/>
      <c r="I85" s="18"/>
      <c r="J85" s="18"/>
      <c r="K85" s="18"/>
      <c r="L85" s="18"/>
      <c r="M85" s="18"/>
      <c r="N85" s="18"/>
      <c r="O85" s="18"/>
      <c r="P85" s="18"/>
      <c r="Q85" s="18"/>
      <c r="R85" s="18"/>
      <c r="S85" s="19"/>
      <c r="T85" s="18"/>
      <c r="U85" s="20"/>
    </row>
    <row r="86" spans="2:21" x14ac:dyDescent="0.15">
      <c r="B86" s="38"/>
      <c r="C86" s="41"/>
      <c r="D86" s="21"/>
      <c r="E86" s="25">
        <f>IFERROR(E85/$D85*100,0)</f>
        <v>25.882352941176475</v>
      </c>
      <c r="F86" s="22">
        <f>IFERROR(F85/$D85*100,0)</f>
        <v>68.82352941176471</v>
      </c>
      <c r="G86" s="22">
        <f>IFERROR(G85/$D85*100,0)</f>
        <v>5.2941176470588234</v>
      </c>
      <c r="H86" s="22"/>
      <c r="I86" s="22"/>
      <c r="J86" s="22"/>
      <c r="K86" s="22"/>
      <c r="L86" s="22"/>
      <c r="M86" s="22"/>
      <c r="N86" s="22"/>
      <c r="O86" s="22"/>
      <c r="P86" s="22"/>
      <c r="Q86" s="22"/>
      <c r="R86" s="22"/>
      <c r="S86" s="23"/>
      <c r="T86" s="22"/>
      <c r="U86" s="24"/>
    </row>
    <row r="87" spans="2:21" x14ac:dyDescent="0.15">
      <c r="B87" s="38"/>
      <c r="C87" s="40" t="s">
        <v>28</v>
      </c>
      <c r="D87" s="16">
        <v>489</v>
      </c>
      <c r="E87" s="17">
        <v>119</v>
      </c>
      <c r="F87" s="18">
        <v>350</v>
      </c>
      <c r="G87" s="18">
        <v>20</v>
      </c>
      <c r="H87" s="18"/>
      <c r="I87" s="18"/>
      <c r="J87" s="18"/>
      <c r="K87" s="18"/>
      <c r="L87" s="18"/>
      <c r="M87" s="18"/>
      <c r="N87" s="18"/>
      <c r="O87" s="18"/>
      <c r="P87" s="18"/>
      <c r="Q87" s="18"/>
      <c r="R87" s="18"/>
      <c r="S87" s="19"/>
      <c r="T87" s="18"/>
      <c r="U87" s="20"/>
    </row>
    <row r="88" spans="2:21" x14ac:dyDescent="0.15">
      <c r="B88" s="38"/>
      <c r="C88" s="41"/>
      <c r="D88" s="21"/>
      <c r="E88" s="25">
        <f>IFERROR(E87/$D87*100,0)</f>
        <v>24.335378323108383</v>
      </c>
      <c r="F88" s="22">
        <f>IFERROR(F87/$D87*100,0)</f>
        <v>71.574642126789371</v>
      </c>
      <c r="G88" s="22">
        <f>IFERROR(G87/$D87*100,0)</f>
        <v>4.0899795501022496</v>
      </c>
      <c r="H88" s="22"/>
      <c r="I88" s="22"/>
      <c r="J88" s="22"/>
      <c r="K88" s="22"/>
      <c r="L88" s="22"/>
      <c r="M88" s="22"/>
      <c r="N88" s="22"/>
      <c r="O88" s="22"/>
      <c r="P88" s="22"/>
      <c r="Q88" s="22"/>
      <c r="R88" s="22"/>
      <c r="S88" s="23"/>
      <c r="T88" s="22"/>
      <c r="U88" s="24"/>
    </row>
    <row r="89" spans="2:21" ht="9.75" customHeight="1" x14ac:dyDescent="0.15">
      <c r="B89" s="38"/>
      <c r="C89" s="40" t="s">
        <v>30</v>
      </c>
      <c r="D89" s="16">
        <v>465</v>
      </c>
      <c r="E89" s="17">
        <v>64</v>
      </c>
      <c r="F89" s="18">
        <v>375</v>
      </c>
      <c r="G89" s="18">
        <v>26</v>
      </c>
      <c r="H89" s="18"/>
      <c r="I89" s="18"/>
      <c r="J89" s="18"/>
      <c r="K89" s="18"/>
      <c r="L89" s="18"/>
      <c r="M89" s="18"/>
      <c r="N89" s="18"/>
      <c r="O89" s="18"/>
      <c r="P89" s="18"/>
      <c r="Q89" s="18"/>
      <c r="R89" s="18"/>
      <c r="S89" s="19"/>
      <c r="T89" s="18"/>
      <c r="U89" s="20"/>
    </row>
    <row r="90" spans="2:21" x14ac:dyDescent="0.15">
      <c r="B90" s="38"/>
      <c r="C90" s="41"/>
      <c r="D90" s="21"/>
      <c r="E90" s="25">
        <f>IFERROR(E89/$D89*100,0)</f>
        <v>13.763440860215054</v>
      </c>
      <c r="F90" s="22">
        <f>IFERROR(F89/$D89*100,0)</f>
        <v>80.645161290322577</v>
      </c>
      <c r="G90" s="22">
        <f>IFERROR(G89/$D89*100,0)</f>
        <v>5.591397849462366</v>
      </c>
      <c r="H90" s="22"/>
      <c r="I90" s="22"/>
      <c r="J90" s="22"/>
      <c r="K90" s="22"/>
      <c r="L90" s="22"/>
      <c r="M90" s="22"/>
      <c r="N90" s="22"/>
      <c r="O90" s="22"/>
      <c r="P90" s="22"/>
      <c r="Q90" s="22"/>
      <c r="R90" s="22"/>
      <c r="S90" s="23"/>
      <c r="T90" s="22"/>
      <c r="U90" s="24"/>
    </row>
    <row r="91" spans="2:21" x14ac:dyDescent="0.15">
      <c r="B91" s="38"/>
      <c r="C91" s="40" t="s">
        <v>0</v>
      </c>
      <c r="D91" s="16">
        <v>40</v>
      </c>
      <c r="E91" s="17">
        <v>7</v>
      </c>
      <c r="F91" s="18">
        <v>26</v>
      </c>
      <c r="G91" s="18">
        <v>7</v>
      </c>
      <c r="H91" s="18"/>
      <c r="I91" s="18"/>
      <c r="J91" s="18"/>
      <c r="K91" s="18"/>
      <c r="L91" s="18"/>
      <c r="M91" s="18"/>
      <c r="N91" s="18"/>
      <c r="O91" s="18"/>
      <c r="P91" s="18"/>
      <c r="Q91" s="18"/>
      <c r="R91" s="18"/>
      <c r="S91" s="19"/>
      <c r="T91" s="18"/>
      <c r="U91" s="20"/>
    </row>
    <row r="92" spans="2:21" x14ac:dyDescent="0.15">
      <c r="B92" s="39"/>
      <c r="C92" s="41"/>
      <c r="D92" s="21"/>
      <c r="E92" s="25">
        <f>IFERROR(E91/$D91*100,0)</f>
        <v>17.5</v>
      </c>
      <c r="F92" s="22">
        <f>IFERROR(F91/$D91*100,0)</f>
        <v>65</v>
      </c>
      <c r="G92" s="22">
        <f>IFERROR(G91/$D91*100,0)</f>
        <v>17.5</v>
      </c>
      <c r="H92" s="22"/>
      <c r="I92" s="22"/>
      <c r="J92" s="22"/>
      <c r="K92" s="22"/>
      <c r="L92" s="22"/>
      <c r="M92" s="22"/>
      <c r="N92" s="22"/>
      <c r="O92" s="22"/>
      <c r="P92" s="22"/>
      <c r="Q92" s="22"/>
      <c r="R92" s="22"/>
      <c r="S92" s="23"/>
      <c r="T92" s="22"/>
      <c r="U92" s="24"/>
    </row>
    <row r="93" spans="2:21" x14ac:dyDescent="0.15">
      <c r="B93" s="37" t="s">
        <v>40</v>
      </c>
      <c r="C93" s="40" t="s">
        <v>41</v>
      </c>
      <c r="D93" s="16">
        <v>1196</v>
      </c>
      <c r="E93" s="17">
        <v>347</v>
      </c>
      <c r="F93" s="18">
        <v>812</v>
      </c>
      <c r="G93" s="18">
        <v>37</v>
      </c>
      <c r="H93" s="18"/>
      <c r="I93" s="18"/>
      <c r="J93" s="18"/>
      <c r="K93" s="18"/>
      <c r="L93" s="18"/>
      <c r="M93" s="18"/>
      <c r="N93" s="18"/>
      <c r="O93" s="18"/>
      <c r="P93" s="18"/>
      <c r="Q93" s="18"/>
      <c r="R93" s="18"/>
      <c r="S93" s="19"/>
      <c r="T93" s="18"/>
      <c r="U93" s="20"/>
    </row>
    <row r="94" spans="2:21" x14ac:dyDescent="0.15">
      <c r="B94" s="38"/>
      <c r="C94" s="41"/>
      <c r="D94" s="21"/>
      <c r="E94" s="25">
        <f>IFERROR(E93/$D93*100,0)</f>
        <v>29.013377926421402</v>
      </c>
      <c r="F94" s="22">
        <f>IFERROR(F93/$D93*100,0)</f>
        <v>67.892976588628756</v>
      </c>
      <c r="G94" s="22">
        <f>IFERROR(G93/$D93*100,0)</f>
        <v>3.0936454849498327</v>
      </c>
      <c r="H94" s="22"/>
      <c r="I94" s="22"/>
      <c r="J94" s="22"/>
      <c r="K94" s="22"/>
      <c r="L94" s="22"/>
      <c r="M94" s="22"/>
      <c r="N94" s="22"/>
      <c r="O94" s="22"/>
      <c r="P94" s="22"/>
      <c r="Q94" s="22"/>
      <c r="R94" s="22"/>
      <c r="S94" s="23"/>
      <c r="T94" s="22"/>
      <c r="U94" s="24"/>
    </row>
    <row r="95" spans="2:21" x14ac:dyDescent="0.15">
      <c r="B95" s="38"/>
      <c r="C95" s="40" t="s">
        <v>42</v>
      </c>
      <c r="D95" s="16">
        <v>1268</v>
      </c>
      <c r="E95" s="17">
        <v>149</v>
      </c>
      <c r="F95" s="18">
        <v>1061</v>
      </c>
      <c r="G95" s="18">
        <v>58</v>
      </c>
      <c r="H95" s="18"/>
      <c r="I95" s="18"/>
      <c r="J95" s="18"/>
      <c r="K95" s="18"/>
      <c r="L95" s="18"/>
      <c r="M95" s="18"/>
      <c r="N95" s="18"/>
      <c r="O95" s="18"/>
      <c r="P95" s="18"/>
      <c r="Q95" s="18"/>
      <c r="R95" s="18"/>
      <c r="S95" s="19"/>
      <c r="T95" s="18"/>
      <c r="U95" s="20"/>
    </row>
    <row r="96" spans="2:21" x14ac:dyDescent="0.15">
      <c r="B96" s="38"/>
      <c r="C96" s="41"/>
      <c r="D96" s="21"/>
      <c r="E96" s="25">
        <f>IFERROR(E95/$D95*100,0)</f>
        <v>11.750788643533124</v>
      </c>
      <c r="F96" s="22">
        <f>IFERROR(F95/$D95*100,0)</f>
        <v>83.67507886435331</v>
      </c>
      <c r="G96" s="22">
        <f>IFERROR(G95/$D95*100,0)</f>
        <v>4.5741324921135647</v>
      </c>
      <c r="H96" s="22"/>
      <c r="I96" s="22"/>
      <c r="J96" s="22"/>
      <c r="K96" s="22"/>
      <c r="L96" s="22"/>
      <c r="M96" s="22"/>
      <c r="N96" s="22"/>
      <c r="O96" s="22"/>
      <c r="P96" s="22"/>
      <c r="Q96" s="22"/>
      <c r="R96" s="22"/>
      <c r="S96" s="23"/>
      <c r="T96" s="22"/>
      <c r="U96" s="24"/>
    </row>
    <row r="97" spans="2:21" x14ac:dyDescent="0.15">
      <c r="B97" s="38"/>
      <c r="C97" s="40" t="s">
        <v>21</v>
      </c>
      <c r="D97" s="16">
        <v>33</v>
      </c>
      <c r="E97" s="17">
        <v>6</v>
      </c>
      <c r="F97" s="18">
        <v>22</v>
      </c>
      <c r="G97" s="18">
        <v>5</v>
      </c>
      <c r="H97" s="18"/>
      <c r="I97" s="18"/>
      <c r="J97" s="18"/>
      <c r="K97" s="18"/>
      <c r="L97" s="18"/>
      <c r="M97" s="18"/>
      <c r="N97" s="18"/>
      <c r="O97" s="18"/>
      <c r="P97" s="18"/>
      <c r="Q97" s="18"/>
      <c r="R97" s="18"/>
      <c r="S97" s="19"/>
      <c r="T97" s="18"/>
      <c r="U97" s="20"/>
    </row>
    <row r="98" spans="2:21" x14ac:dyDescent="0.15">
      <c r="B98" s="38"/>
      <c r="C98" s="41"/>
      <c r="D98" s="21"/>
      <c r="E98" s="25">
        <f>IFERROR(E97/$D97*100,0)</f>
        <v>18.181818181818183</v>
      </c>
      <c r="F98" s="22">
        <f>IFERROR(F97/$D97*100,0)</f>
        <v>66.666666666666657</v>
      </c>
      <c r="G98" s="22">
        <f>IFERROR(G97/$D97*100,0)</f>
        <v>15.151515151515152</v>
      </c>
      <c r="H98" s="22"/>
      <c r="I98" s="22"/>
      <c r="J98" s="22"/>
      <c r="K98" s="22"/>
      <c r="L98" s="22"/>
      <c r="M98" s="22"/>
      <c r="N98" s="22"/>
      <c r="O98" s="22"/>
      <c r="P98" s="22"/>
      <c r="Q98" s="22"/>
      <c r="R98" s="22"/>
      <c r="S98" s="23"/>
      <c r="T98" s="22"/>
      <c r="U98" s="24"/>
    </row>
    <row r="99" spans="2:21" x14ac:dyDescent="0.15">
      <c r="B99" s="38"/>
      <c r="C99" s="40" t="s">
        <v>0</v>
      </c>
      <c r="D99" s="16">
        <v>36</v>
      </c>
      <c r="E99" s="17">
        <v>7</v>
      </c>
      <c r="F99" s="18">
        <v>21</v>
      </c>
      <c r="G99" s="18">
        <v>8</v>
      </c>
      <c r="H99" s="18"/>
      <c r="I99" s="18"/>
      <c r="J99" s="18"/>
      <c r="K99" s="18"/>
      <c r="L99" s="18"/>
      <c r="M99" s="18"/>
      <c r="N99" s="18"/>
      <c r="O99" s="18"/>
      <c r="P99" s="18"/>
      <c r="Q99" s="18"/>
      <c r="R99" s="18"/>
      <c r="S99" s="19"/>
      <c r="T99" s="18"/>
      <c r="U99" s="20"/>
    </row>
    <row r="100" spans="2:21" x14ac:dyDescent="0.15">
      <c r="B100" s="39"/>
      <c r="C100" s="41"/>
      <c r="D100" s="21"/>
      <c r="E100" s="25">
        <f>IFERROR(E99/$D99*100,0)</f>
        <v>19.444444444444446</v>
      </c>
      <c r="F100" s="22">
        <f>IFERROR(F99/$D99*100,0)</f>
        <v>58.333333333333336</v>
      </c>
      <c r="G100" s="22">
        <f>IFERROR(G99/$D99*100,0)</f>
        <v>22.222222222222221</v>
      </c>
      <c r="H100" s="22"/>
      <c r="I100" s="22"/>
      <c r="J100" s="22"/>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5"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 priority="2" operator="greaterThan">
      <formula>100</formula>
    </cfRule>
  </conditionalFormatting>
  <conditionalFormatting sqref="E94:Q94 E96:Q96 E98:Q98 E100:Q100">
    <cfRule type="cellIs" dxfId="3"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問19</vt:lpstr>
      <vt:lpstr>問20</vt:lpstr>
      <vt:lpstr>問21</vt:lpstr>
      <vt:lpstr>問22</vt:lpstr>
      <vt:lpstr>問23</vt:lpstr>
      <vt:lpstr>問24</vt:lpstr>
      <vt:lpstr>問25</vt:lpstr>
      <vt:lpstr>問26</vt:lpstr>
      <vt:lpstr>問27</vt:lpstr>
      <vt:lpstr>問28</vt:lpstr>
      <vt:lpstr>問19!Print_Area</vt:lpstr>
      <vt:lpstr>問20!Print_Area</vt:lpstr>
      <vt:lpstr>問21!Print_Area</vt:lpstr>
      <vt:lpstr>問22!Print_Area</vt:lpstr>
      <vt:lpstr>問23!Print_Area</vt:lpstr>
      <vt:lpstr>問24!Print_Area</vt:lpstr>
      <vt:lpstr>問25!Print_Area</vt:lpstr>
      <vt:lpstr>問26!Print_Area</vt:lpstr>
      <vt:lpstr>問27!Print_Area</vt:lpstr>
      <vt:lpstr>問28!Print_Area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2024-08-23T04:18:48Z</cp:lastPrinted>
  <dcterms:created xsi:type="dcterms:W3CDTF">2020-07-15T03:37:12Z</dcterms:created>
  <dcterms:modified xsi:type="dcterms:W3CDTF">2024-08-29T07:42:30Z</dcterms:modified>
</cp:coreProperties>
</file>