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4AB2F52C-0209-4738-A10F-D7EE06EA69BB}" xr6:coauthVersionLast="47" xr6:coauthVersionMax="47" xr10:uidLastSave="{00000000-0000-0000-0000-000000000000}"/>
  <bookViews>
    <workbookView xWindow="-120" yWindow="-120" windowWidth="29040" windowHeight="15720" tabRatio="820" firstSheet="1" activeTab="3" xr2:uid="{85C488B8-A3C6-42E7-82EA-ECA4A567DCD7}"/>
  </bookViews>
  <sheets>
    <sheet name="札幌市用" sheetId="48" state="hidden" r:id="rId1"/>
    <sheet name="受理証" sheetId="24" r:id="rId2"/>
    <sheet name="概要書" sheetId="50" r:id="rId3"/>
    <sheet name="報告書" sheetId="47" r:id="rId4"/>
    <sheet name="①換気検査結果表" sheetId="16" r:id="rId5"/>
    <sheet name="②排煙検査結果表" sheetId="17" r:id="rId6"/>
    <sheet name="③非常用照明検査結果表" sheetId="18" r:id="rId7"/>
    <sheet name="④別表１（換気評価表）" sheetId="32" r:id="rId8"/>
    <sheet name="⑤別表２（換気測定表）" sheetId="20" r:id="rId9"/>
    <sheet name="⑥別表３（排煙記録表）" sheetId="29" r:id="rId10"/>
    <sheet name="⑦別表３ー２（排煙記録表【給気式】）" sheetId="30" r:id="rId11"/>
    <sheet name="⑧別表３ー３（排煙記録表【加圧式】）" sheetId="36" r:id="rId12"/>
    <sheet name="⑨別表４（非常用照明装置測定表）" sheetId="34" r:id="rId13"/>
    <sheet name="⑩別添（関係写真）" sheetId="35" r:id="rId14"/>
    <sheet name="札幌市管理用（建築設備）※消さないでください" sheetId="41" r:id="rId15"/>
  </sheets>
  <definedNames>
    <definedName name="OLE_LINK1" localSheetId="2">概要書!#REF!</definedName>
    <definedName name="OLE_LINK1" localSheetId="3">報告書!#REF!</definedName>
    <definedName name="_xlnm.Print_Area" localSheetId="4">①換気検査結果表!$A$1:$I$69</definedName>
    <definedName name="_xlnm.Print_Area" localSheetId="5">②排煙検査結果表!$A$1:$I$144</definedName>
    <definedName name="_xlnm.Print_Area" localSheetId="6">③非常用照明検査結果表!$A$1:$I$68</definedName>
    <definedName name="_xlnm.Print_Area" localSheetId="7">'④別表１（換気評価表）'!$A$1:$G$19</definedName>
    <definedName name="_xlnm.Print_Area" localSheetId="8">'⑤別表２（換気測定表）'!$A$1:$I$19</definedName>
    <definedName name="_xlnm.Print_Area" localSheetId="9">'⑥別表３（排煙記録表）'!$A$1:$BB$21</definedName>
    <definedName name="_xlnm.Print_Area" localSheetId="10">'⑦別表３ー２（排煙記録表【給気式】）'!$A$1:$BB$21</definedName>
    <definedName name="_xlnm.Print_Area" localSheetId="11">'⑧別表３ー３（排煙記録表【加圧式】）'!$A$1:$BB$47</definedName>
    <definedName name="_xlnm.Print_Area" localSheetId="12">'⑨別表４（非常用照明装置測定表）'!$A$1:$H$25</definedName>
    <definedName name="_xlnm.Print_Area" localSheetId="13">'⑩別添（関係写真）'!$A$1:$I$41</definedName>
    <definedName name="_xlnm.Print_Area" localSheetId="2">概要書!$A$1:$AN$217</definedName>
    <definedName name="_xlnm.Print_Area" localSheetId="1">受理証!$A$1:$AJ$33</definedName>
    <definedName name="_xlnm.Print_Area" localSheetId="3">報告書!$A$1:$AN$283</definedName>
    <definedName name="Z_C29C37A8_DF0E_47BB_8687_13818B7BD619_.wvu.Cols" localSheetId="2" hidden="1">概要書!#REF!</definedName>
    <definedName name="Z_C29C37A8_DF0E_47BB_8687_13818B7BD619_.wvu.Cols" localSheetId="3" hidden="1">報告書!#REF!</definedName>
    <definedName name="Z_C29C37A8_DF0E_47BB_8687_13818B7BD619_.wvu.PrintArea" localSheetId="4" hidden="1">①換気検査結果表!$A$2:$I$127</definedName>
    <definedName name="Z_C29C37A8_DF0E_47BB_8687_13818B7BD619_.wvu.PrintArea" localSheetId="5" hidden="1">②排煙検査結果表!$A$2:$I$203</definedName>
    <definedName name="Z_C29C37A8_DF0E_47BB_8687_13818B7BD619_.wvu.PrintArea" localSheetId="6" hidden="1">③非常用照明検査結果表!$A$2:$I$84</definedName>
    <definedName name="Z_C29C37A8_DF0E_47BB_8687_13818B7BD619_.wvu.PrintArea" localSheetId="7" hidden="1">'④別表１（換気評価表）'!$A$1:$G$19</definedName>
    <definedName name="Z_C29C37A8_DF0E_47BB_8687_13818B7BD619_.wvu.PrintArea" localSheetId="8" hidden="1">'⑤別表２（換気測定表）'!$A$1:$I$19</definedName>
    <definedName name="Z_C29C37A8_DF0E_47BB_8687_13818B7BD619_.wvu.PrintArea" localSheetId="9" hidden="1">'⑥別表３（排煙記録表）'!#REF!</definedName>
    <definedName name="Z_C29C37A8_DF0E_47BB_8687_13818B7BD619_.wvu.PrintArea" localSheetId="10" hidden="1">'⑦別表３ー２（排煙記録表【給気式】）'!#REF!</definedName>
    <definedName name="Z_C29C37A8_DF0E_47BB_8687_13818B7BD619_.wvu.PrintArea" localSheetId="11" hidden="1">'⑧別表３ー３（排煙記録表【加圧式】）'!#REF!</definedName>
    <definedName name="Z_C29C37A8_DF0E_47BB_8687_13818B7BD619_.wvu.PrintArea" localSheetId="12" hidden="1">'⑨別表４（非常用照明装置測定表）'!#REF!</definedName>
    <definedName name="Z_C29C37A8_DF0E_47BB_8687_13818B7BD619_.wvu.PrintArea" localSheetId="13" hidden="1">'⑩別添（関係写真）'!#REF!</definedName>
    <definedName name="Z_C29C37A8_DF0E_47BB_8687_13818B7BD619_.wvu.PrintArea" localSheetId="2" hidden="1">概要書!$A$2:$AJ$216</definedName>
    <definedName name="Z_C29C37A8_DF0E_47BB_8687_13818B7BD619_.wvu.PrintArea" localSheetId="3" hidden="1">報告書!$A$2:$AJ$258</definedName>
    <definedName name="Z_C29C37A8_DF0E_47BB_8687_13818B7BD619_.wvu.Rows" localSheetId="5" hidden="1">②排煙検査結果表!$164:$164</definedName>
    <definedName name="Z_C29C37A8_DF0E_47BB_8687_13818B7BD619_.wvu.Rows" localSheetId="6" hidden="1">③非常用照明検査結果表!#REF!</definedName>
  </definedNames>
  <calcPr calcId="191029"/>
  <customWorkbookViews>
    <customWorkbookView name="換気" guid="{C29C37A8-DF0E-47BB-8687-13818B7BD619}" maximized="1" xWindow="-8" yWindow="-8" windowWidth="1936" windowHeight="1056" tabRatio="867" activeSheetId="1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50" l="1"/>
  <c r="AO74" i="47"/>
  <c r="V51" i="47"/>
  <c r="AO255" i="47"/>
  <c r="AO253" i="47"/>
  <c r="AO251" i="47"/>
  <c r="AO233" i="47"/>
  <c r="AO229" i="47"/>
  <c r="AO201" i="47"/>
  <c r="AO199" i="47"/>
  <c r="AO197" i="47"/>
  <c r="AO187" i="47"/>
  <c r="AO183" i="47"/>
  <c r="AO179" i="47"/>
  <c r="AO175" i="47"/>
  <c r="AO171" i="47"/>
  <c r="AO139" i="47"/>
  <c r="AO137" i="47"/>
  <c r="AO135" i="47"/>
  <c r="AO125" i="47"/>
  <c r="AO117" i="47"/>
  <c r="AO111" i="47"/>
  <c r="AO103" i="47"/>
  <c r="AO76" i="47"/>
  <c r="AO73" i="47"/>
  <c r="AO62" i="47"/>
  <c r="AO59" i="47"/>
  <c r="AO129" i="47"/>
  <c r="AO191" i="47"/>
  <c r="AO245" i="47"/>
  <c r="AO47" i="47" l="1"/>
  <c r="AO66" i="47"/>
  <c r="K25" i="50"/>
  <c r="K40" i="47" l="1"/>
  <c r="AO42" i="47" s="1"/>
  <c r="L12" i="24"/>
  <c r="AO10" i="47"/>
  <c r="AO13" i="47"/>
  <c r="AO18" i="47"/>
  <c r="AO19" i="47"/>
  <c r="AO20" i="47"/>
  <c r="AO21" i="47"/>
  <c r="AO26" i="47"/>
  <c r="AO27" i="47"/>
  <c r="AS5" i="47" s="1"/>
  <c r="AO28" i="47"/>
  <c r="AO29" i="47"/>
  <c r="AO33" i="47"/>
  <c r="AO34" i="47"/>
  <c r="AO35" i="47"/>
  <c r="AO36" i="47"/>
  <c r="AO37" i="47"/>
  <c r="AO60" i="47"/>
  <c r="AO61" i="47"/>
  <c r="AO81" i="47"/>
  <c r="AO83" i="47"/>
  <c r="AO84" i="47"/>
  <c r="AO85" i="47"/>
  <c r="AO87" i="47"/>
  <c r="AO88" i="47"/>
  <c r="AO89" i="47"/>
  <c r="AO130" i="47"/>
  <c r="AO131" i="47"/>
  <c r="AO145" i="47"/>
  <c r="AO147" i="47"/>
  <c r="AO148" i="47"/>
  <c r="AO149" i="47"/>
  <c r="AO151" i="47"/>
  <c r="AO152" i="47"/>
  <c r="AO153" i="47"/>
  <c r="AO192" i="47"/>
  <c r="AO193" i="47"/>
  <c r="AO206" i="47"/>
  <c r="AO208" i="47"/>
  <c r="AO209" i="47"/>
  <c r="AO210" i="47"/>
  <c r="AO212" i="47"/>
  <c r="AO213" i="47"/>
  <c r="AO214" i="47"/>
  <c r="AO246" i="47"/>
  <c r="AO247" i="47"/>
  <c r="BJ5" i="47"/>
  <c r="AW5" i="47"/>
  <c r="U40" i="47"/>
  <c r="I51" i="47"/>
  <c r="I51" i="50" s="1"/>
  <c r="J51" i="47"/>
  <c r="J51" i="50" s="1"/>
  <c r="Y51" i="47"/>
  <c r="AB40" i="47"/>
  <c r="T3" i="48"/>
  <c r="S3" i="48"/>
  <c r="BA5" i="47" l="1"/>
  <c r="AO41" i="47"/>
  <c r="AO40" i="47"/>
  <c r="BD5" i="47"/>
  <c r="BI5" i="47"/>
  <c r="BH5" i="47"/>
  <c r="BG5" i="47"/>
  <c r="BF5" i="47"/>
  <c r="BE5" i="47"/>
  <c r="BC5" i="47"/>
  <c r="BB5" i="47"/>
  <c r="AZ5" i="47"/>
  <c r="AY5" i="47"/>
  <c r="AX5" i="47"/>
  <c r="AV5" i="47"/>
  <c r="P32" i="50"/>
  <c r="PJ2" i="41"/>
  <c r="PI2" i="41"/>
  <c r="PH2" i="41"/>
  <c r="PG2" i="41"/>
  <c r="PF2" i="41"/>
  <c r="PE2" i="41"/>
  <c r="PD2" i="41"/>
  <c r="PC2" i="41"/>
  <c r="PB2" i="41"/>
  <c r="PA2" i="41"/>
  <c r="OZ2" i="41"/>
  <c r="OY2" i="41"/>
  <c r="OX2" i="41"/>
  <c r="OW2" i="41"/>
  <c r="OV2" i="41"/>
  <c r="OU2" i="41"/>
  <c r="OT2" i="41"/>
  <c r="OS2" i="41"/>
  <c r="OR2" i="41"/>
  <c r="OQ2" i="41"/>
  <c r="OP2" i="41"/>
  <c r="OO2" i="41"/>
  <c r="ON2" i="41"/>
  <c r="OM2" i="41"/>
  <c r="OL2" i="41"/>
  <c r="OK2" i="41"/>
  <c r="OJ2" i="41"/>
  <c r="OI2" i="41"/>
  <c r="OH2" i="41"/>
  <c r="OG2" i="41"/>
  <c r="OF2" i="41"/>
  <c r="OE2" i="41"/>
  <c r="OD2" i="41"/>
  <c r="OC2" i="41"/>
  <c r="OB2" i="41"/>
  <c r="OA2" i="41"/>
  <c r="NZ2" i="41"/>
  <c r="NY2" i="41"/>
  <c r="NX2" i="41"/>
  <c r="NW2" i="41"/>
  <c r="NV2" i="41"/>
  <c r="NU2" i="41"/>
  <c r="NT2" i="41"/>
  <c r="NS2" i="41"/>
  <c r="NR2" i="41"/>
  <c r="NQ2" i="41"/>
  <c r="NP2" i="41"/>
  <c r="NO2" i="41"/>
  <c r="KV2" i="41"/>
  <c r="KU2" i="41"/>
  <c r="KT2" i="41"/>
  <c r="KS2" i="41"/>
  <c r="KR2" i="41"/>
  <c r="KQ2" i="41"/>
  <c r="KP2" i="41"/>
  <c r="KO2" i="41"/>
  <c r="KN2" i="41"/>
  <c r="KM2" i="41"/>
  <c r="KL2" i="41"/>
  <c r="KK2" i="41"/>
  <c r="KJ2" i="41"/>
  <c r="KI2" i="41"/>
  <c r="KH2" i="41"/>
  <c r="KG2" i="41"/>
  <c r="KF2" i="41"/>
  <c r="KE2" i="41"/>
  <c r="KD2" i="41"/>
  <c r="KC2" i="41"/>
  <c r="KB2" i="41"/>
  <c r="KA2" i="41"/>
  <c r="JZ2" i="41"/>
  <c r="JY2" i="41"/>
  <c r="JX2" i="41"/>
  <c r="JW2" i="41"/>
  <c r="JV2" i="41"/>
  <c r="JU2" i="41"/>
  <c r="JT2" i="41"/>
  <c r="JS2" i="41"/>
  <c r="JR2" i="41"/>
  <c r="JQ2" i="41"/>
  <c r="JP2" i="41"/>
  <c r="JO2" i="41"/>
  <c r="JN2" i="41"/>
  <c r="JM2" i="41"/>
  <c r="JL2" i="41"/>
  <c r="JK2" i="41"/>
  <c r="JJ2" i="41"/>
  <c r="JI2" i="41"/>
  <c r="JH2" i="41"/>
  <c r="JG2" i="41"/>
  <c r="JF2" i="41"/>
  <c r="JE2" i="41"/>
  <c r="JD2" i="41"/>
  <c r="JC2" i="41"/>
  <c r="JB2" i="41"/>
  <c r="JA2" i="41"/>
  <c r="IZ2" i="41"/>
  <c r="IY2" i="41"/>
  <c r="IX2" i="41"/>
  <c r="IW2" i="41"/>
  <c r="IV2" i="41"/>
  <c r="IU2" i="41"/>
  <c r="IT2" i="41"/>
  <c r="IS2" i="41"/>
  <c r="IR2" i="41"/>
  <c r="IQ2" i="41"/>
  <c r="IP2" i="41"/>
  <c r="IO2" i="41"/>
  <c r="IN2" i="41"/>
  <c r="IM2" i="41"/>
  <c r="IL2" i="41"/>
  <c r="IK2" i="41"/>
  <c r="IJ2" i="41"/>
  <c r="II2" i="41"/>
  <c r="IH2" i="41"/>
  <c r="IG2" i="41"/>
  <c r="IF2" i="41"/>
  <c r="IE2" i="41"/>
  <c r="ID2" i="41"/>
  <c r="IC2" i="41"/>
  <c r="IB2" i="41"/>
  <c r="IA2" i="41"/>
  <c r="HZ2" i="41"/>
  <c r="HY2" i="41"/>
  <c r="HX2" i="41"/>
  <c r="HW2" i="41"/>
  <c r="HV2" i="41"/>
  <c r="HU2" i="41"/>
  <c r="HT2" i="41"/>
  <c r="HS2" i="41"/>
  <c r="HR2" i="41"/>
  <c r="HQ2" i="41"/>
  <c r="HP2" i="41"/>
  <c r="HO2" i="41"/>
  <c r="HN2" i="41"/>
  <c r="HM2" i="41"/>
  <c r="HL2" i="41"/>
  <c r="HK2" i="41"/>
  <c r="HJ2" i="41"/>
  <c r="HI2" i="41"/>
  <c r="HH2" i="41"/>
  <c r="HG2" i="41"/>
  <c r="HF2" i="41"/>
  <c r="HE2" i="41"/>
  <c r="HD2" i="41"/>
  <c r="HC2" i="41"/>
  <c r="HB2" i="41"/>
  <c r="HA2" i="41"/>
  <c r="GZ2" i="41"/>
  <c r="GY2" i="41"/>
  <c r="GX2" i="41"/>
  <c r="GW2" i="41"/>
  <c r="GV2" i="41"/>
  <c r="GU2" i="41"/>
  <c r="GT2" i="41"/>
  <c r="GS2" i="41"/>
  <c r="GR2" i="41"/>
  <c r="GQ2" i="41"/>
  <c r="GP2" i="41"/>
  <c r="GO2" i="41"/>
  <c r="GN2" i="41"/>
  <c r="GM2" i="41"/>
  <c r="GL2" i="41"/>
  <c r="GK2" i="41"/>
  <c r="GJ2" i="41"/>
  <c r="GI2" i="41"/>
  <c r="GH2" i="41"/>
  <c r="GG2" i="41"/>
  <c r="GF2" i="41"/>
  <c r="GE2" i="41"/>
  <c r="GD2" i="41"/>
  <c r="GC2" i="41"/>
  <c r="GB2" i="41"/>
  <c r="GA2" i="41"/>
  <c r="FZ2" i="41"/>
  <c r="FY2" i="41"/>
  <c r="FX2" i="41"/>
  <c r="FW2" i="41"/>
  <c r="FV2" i="41"/>
  <c r="FU2" i="41"/>
  <c r="FT2" i="41"/>
  <c r="FS2" i="41"/>
  <c r="FR2" i="41"/>
  <c r="FQ2" i="41"/>
  <c r="FP2" i="41"/>
  <c r="FO2" i="41"/>
  <c r="FN2" i="41"/>
  <c r="FM2" i="41"/>
  <c r="FL2" i="41"/>
  <c r="FK2" i="41"/>
  <c r="FJ2" i="41"/>
  <c r="FI2" i="41"/>
  <c r="FH2" i="41"/>
  <c r="FG2" i="41"/>
  <c r="FF2" i="41"/>
  <c r="FE2" i="41"/>
  <c r="FD2" i="41"/>
  <c r="FC2" i="41"/>
  <c r="FB2" i="41"/>
  <c r="FA2" i="41"/>
  <c r="EZ2" i="41"/>
  <c r="EY2" i="41"/>
  <c r="EX2" i="41"/>
  <c r="EW2" i="41"/>
  <c r="EV2" i="41"/>
  <c r="EU2" i="41"/>
  <c r="ET2" i="41"/>
  <c r="ES2" i="41"/>
  <c r="ER2" i="41"/>
  <c r="EQ2" i="41"/>
  <c r="EP2" i="41"/>
  <c r="EO2" i="41"/>
  <c r="EN2" i="41"/>
  <c r="EM2" i="41"/>
  <c r="EL2" i="41"/>
  <c r="EK2" i="41"/>
  <c r="EJ2" i="41"/>
  <c r="EI2" i="41"/>
  <c r="EH2" i="41"/>
  <c r="EG2" i="41"/>
  <c r="EF2" i="41"/>
  <c r="EE2" i="41"/>
  <c r="ED2" i="41"/>
  <c r="EC2" i="41"/>
  <c r="EB2" i="41"/>
  <c r="EA2" i="41"/>
  <c r="DZ2" i="41"/>
  <c r="DY2" i="41"/>
  <c r="DX2" i="41"/>
  <c r="DW2" i="41"/>
  <c r="DV2" i="41"/>
  <c r="DU2" i="41"/>
  <c r="DT2" i="41"/>
  <c r="DS2" i="41"/>
  <c r="DR2" i="41"/>
  <c r="DQ2" i="41"/>
  <c r="DP2" i="41"/>
  <c r="DO2" i="41"/>
  <c r="DN2" i="41"/>
  <c r="DM2" i="41"/>
  <c r="DL2" i="41"/>
  <c r="DK2" i="41"/>
  <c r="DJ2" i="41"/>
  <c r="DI2" i="41"/>
  <c r="DH2" i="41"/>
  <c r="DG2" i="41"/>
  <c r="DF2" i="41"/>
  <c r="DE2" i="41"/>
  <c r="DD2" i="41"/>
  <c r="DC2" i="41"/>
  <c r="DB2" i="41"/>
  <c r="DA2" i="41"/>
  <c r="CZ2" i="41"/>
  <c r="CY2" i="41"/>
  <c r="CX2" i="41"/>
  <c r="CW2" i="41"/>
  <c r="CV2" i="41"/>
  <c r="CU2" i="41"/>
  <c r="CT2" i="41"/>
  <c r="CS2" i="41"/>
  <c r="CR2" i="41"/>
  <c r="CQ2" i="41"/>
  <c r="CP2" i="41"/>
  <c r="CO2" i="41"/>
  <c r="CN2" i="41"/>
  <c r="CM2" i="41"/>
  <c r="CL2" i="41"/>
  <c r="CK2" i="41"/>
  <c r="CJ2" i="41"/>
  <c r="CI2" i="41"/>
  <c r="CH2" i="41"/>
  <c r="CG2" i="41"/>
  <c r="CF2" i="41"/>
  <c r="CE2" i="41"/>
  <c r="CD2" i="41"/>
  <c r="CC2" i="41"/>
  <c r="CB2" i="41"/>
  <c r="CA2" i="41"/>
  <c r="BZ2" i="41"/>
  <c r="BY2" i="41"/>
  <c r="BX2" i="41"/>
  <c r="BW2" i="41"/>
  <c r="BV2" i="41"/>
  <c r="BU2" i="41"/>
  <c r="BT2" i="41"/>
  <c r="BS2" i="41"/>
  <c r="BR2" i="41"/>
  <c r="BQ2" i="41"/>
  <c r="BP2" i="41"/>
  <c r="BO2" i="41"/>
  <c r="BN2" i="41"/>
  <c r="BM2" i="41"/>
  <c r="BL2" i="41"/>
  <c r="BK2" i="41"/>
  <c r="BJ2" i="41"/>
  <c r="BI2" i="41"/>
  <c r="BH2" i="41"/>
  <c r="BG2" i="41"/>
  <c r="BF2" i="41"/>
  <c r="BE2" i="41"/>
  <c r="BD2" i="41"/>
  <c r="BC2" i="41"/>
  <c r="BB2" i="41"/>
  <c r="BA2" i="41"/>
  <c r="AY2" i="41"/>
  <c r="AZ2" i="41"/>
  <c r="AX2" i="41"/>
  <c r="AW2" i="41"/>
  <c r="AV2" i="41"/>
  <c r="AU2" i="41"/>
  <c r="AT2" i="41"/>
  <c r="AS2" i="41"/>
  <c r="AR2" i="41"/>
  <c r="AP2" i="41"/>
  <c r="AO2" i="41"/>
  <c r="AN2" i="41"/>
  <c r="AM2" i="41"/>
  <c r="AL2" i="41"/>
  <c r="AK2" i="41"/>
  <c r="AJ2" i="41"/>
  <c r="AI2" i="41"/>
  <c r="AH2" i="41"/>
  <c r="AG2" i="41"/>
  <c r="AF2" i="41"/>
  <c r="AE2" i="41"/>
  <c r="AD2" i="41"/>
  <c r="AC2" i="41"/>
  <c r="AB2" i="41"/>
  <c r="AA2" i="41"/>
  <c r="Y2" i="41"/>
  <c r="X2" i="41"/>
  <c r="W2" i="41"/>
  <c r="V2" i="41"/>
  <c r="U2" i="41"/>
  <c r="T2" i="41"/>
  <c r="S2" i="41"/>
  <c r="R2" i="41"/>
  <c r="Q2" i="41"/>
  <c r="P2" i="41"/>
  <c r="O2" i="41"/>
  <c r="N2" i="41"/>
  <c r="M2" i="41"/>
  <c r="L2" i="41"/>
  <c r="K2" i="41"/>
  <c r="J2" i="41"/>
  <c r="I2" i="41"/>
  <c r="H2" i="41"/>
  <c r="G2" i="41"/>
  <c r="F2" i="41"/>
  <c r="E2" i="41"/>
  <c r="D2" i="41"/>
  <c r="C2" i="41"/>
  <c r="B2" i="41"/>
  <c r="A2" i="41"/>
  <c r="AU5" i="47" l="1"/>
  <c r="AJ173" i="50"/>
  <c r="D6" i="16" l="1"/>
  <c r="L11" i="24"/>
  <c r="Z20" i="24" l="1"/>
  <c r="O20" i="24"/>
  <c r="Z16" i="24"/>
  <c r="P16" i="24"/>
  <c r="F16" i="24"/>
  <c r="AB10" i="24"/>
  <c r="L10" i="24"/>
  <c r="R4" i="48" l="1"/>
  <c r="R5" i="48"/>
  <c r="R3" i="48"/>
  <c r="P39" i="50"/>
  <c r="K39" i="50"/>
  <c r="P37" i="50"/>
  <c r="K37" i="50"/>
  <c r="O3" i="48"/>
  <c r="AT5" i="47" l="1"/>
  <c r="AR5" i="47"/>
  <c r="D7" i="18"/>
  <c r="D6" i="18"/>
  <c r="D7" i="17"/>
  <c r="D6" i="17"/>
  <c r="D7" i="16"/>
  <c r="AG193" i="50"/>
  <c r="AG189" i="50"/>
  <c r="AG188" i="50"/>
  <c r="AG183" i="50"/>
  <c r="AG179" i="50"/>
  <c r="AG178" i="50"/>
  <c r="Q3" i="48"/>
  <c r="N3" i="48"/>
  <c r="B217" i="50" l="1"/>
  <c r="AH212" i="50"/>
  <c r="AH209" i="50"/>
  <c r="AH207" i="50"/>
  <c r="AH205" i="50"/>
  <c r="AH203" i="50"/>
  <c r="AH201" i="50"/>
  <c r="AB212" i="50"/>
  <c r="AB209" i="50"/>
  <c r="AB207" i="50"/>
  <c r="AB205" i="50"/>
  <c r="Z203" i="50"/>
  <c r="Z201" i="50"/>
  <c r="Q213" i="50"/>
  <c r="V212" i="50"/>
  <c r="V209" i="50"/>
  <c r="V207" i="50"/>
  <c r="V205" i="50"/>
  <c r="V203" i="50"/>
  <c r="V201" i="50"/>
  <c r="L213" i="50"/>
  <c r="L211" i="50"/>
  <c r="L209" i="50"/>
  <c r="L207" i="50"/>
  <c r="L205" i="50"/>
  <c r="L203" i="50"/>
  <c r="L201" i="50"/>
  <c r="L196" i="50"/>
  <c r="L195" i="50"/>
  <c r="L194" i="50"/>
  <c r="L192" i="50"/>
  <c r="L191" i="50"/>
  <c r="L190" i="50"/>
  <c r="L186" i="50"/>
  <c r="L185" i="50"/>
  <c r="L184" i="50"/>
  <c r="L182" i="50"/>
  <c r="L181" i="50"/>
  <c r="L180" i="50"/>
  <c r="V193" i="50"/>
  <c r="M193" i="50"/>
  <c r="V188" i="50"/>
  <c r="M188" i="50"/>
  <c r="V183" i="50"/>
  <c r="M183" i="50"/>
  <c r="V178" i="50"/>
  <c r="M178" i="50"/>
  <c r="U173" i="50"/>
  <c r="M173" i="50"/>
  <c r="I173" i="50"/>
  <c r="AJ169" i="50"/>
  <c r="AJ165" i="50"/>
  <c r="AJ161" i="50"/>
  <c r="AJ157" i="50"/>
  <c r="AE171" i="50"/>
  <c r="AE169" i="50"/>
  <c r="AE167" i="50"/>
  <c r="AE165" i="50"/>
  <c r="AE163" i="50"/>
  <c r="AE161" i="50"/>
  <c r="AE159" i="50"/>
  <c r="AE157" i="50"/>
  <c r="Z169" i="50"/>
  <c r="Z167" i="50"/>
  <c r="Z165" i="50"/>
  <c r="Z163" i="50"/>
  <c r="Z161" i="50"/>
  <c r="Z159" i="50"/>
  <c r="Z157" i="50"/>
  <c r="U157" i="50"/>
  <c r="U169" i="50"/>
  <c r="U167" i="50"/>
  <c r="U165" i="50"/>
  <c r="U163" i="50"/>
  <c r="U161" i="50"/>
  <c r="U159" i="50"/>
  <c r="AL153" i="50"/>
  <c r="AH155" i="50"/>
  <c r="AC155" i="50"/>
  <c r="AC153" i="50"/>
  <c r="Z153" i="50"/>
  <c r="P155" i="50"/>
  <c r="P153" i="50"/>
  <c r="V146" i="50"/>
  <c r="M146" i="50"/>
  <c r="L149" i="50"/>
  <c r="L148" i="50"/>
  <c r="L147" i="50"/>
  <c r="AG146" i="50"/>
  <c r="L145" i="50"/>
  <c r="L144" i="50"/>
  <c r="L143" i="50"/>
  <c r="AG142" i="50"/>
  <c r="AG141" i="50"/>
  <c r="V141" i="50"/>
  <c r="M141" i="50"/>
  <c r="V136" i="50"/>
  <c r="M136" i="50"/>
  <c r="L139" i="50"/>
  <c r="L138" i="50"/>
  <c r="L137" i="50"/>
  <c r="AG136" i="50"/>
  <c r="L135" i="50"/>
  <c r="L134" i="50"/>
  <c r="L133" i="50"/>
  <c r="AG132" i="50"/>
  <c r="AG131" i="50"/>
  <c r="V131" i="50"/>
  <c r="M131" i="50"/>
  <c r="Z2" i="41"/>
  <c r="H51" i="47"/>
  <c r="H51" i="50" s="1"/>
  <c r="F20" i="24" l="1"/>
  <c r="C5" i="48"/>
  <c r="C4" i="48"/>
  <c r="C3" i="48"/>
  <c r="B4" i="48"/>
  <c r="B3" i="48"/>
  <c r="T125" i="50"/>
  <c r="X66" i="50"/>
  <c r="V66" i="50"/>
  <c r="AL48" i="50"/>
  <c r="AE48" i="50"/>
  <c r="AG125" i="50"/>
  <c r="AG123" i="50"/>
  <c r="AG115" i="50"/>
  <c r="AG109" i="50"/>
  <c r="AC123" i="50"/>
  <c r="AC121" i="50"/>
  <c r="AC119" i="50"/>
  <c r="AC117" i="50"/>
  <c r="AC115" i="50"/>
  <c r="AC113" i="50"/>
  <c r="AC111" i="50"/>
  <c r="AC109" i="50"/>
  <c r="AC107" i="50"/>
  <c r="AC105" i="50"/>
  <c r="AC103" i="50"/>
  <c r="Y123" i="50"/>
  <c r="Y121" i="50"/>
  <c r="Y119" i="50"/>
  <c r="Y117" i="50"/>
  <c r="Y115" i="50"/>
  <c r="Y113" i="50"/>
  <c r="Y111" i="50"/>
  <c r="Y109" i="50"/>
  <c r="Y107" i="50"/>
  <c r="Y105" i="50"/>
  <c r="Y103" i="50"/>
  <c r="L123" i="50"/>
  <c r="L121" i="50"/>
  <c r="L119" i="50"/>
  <c r="L117" i="50"/>
  <c r="L115" i="50"/>
  <c r="L113" i="50"/>
  <c r="L111" i="50"/>
  <c r="L109" i="50"/>
  <c r="L107" i="50"/>
  <c r="L105" i="50"/>
  <c r="L103" i="50"/>
  <c r="L99" i="50"/>
  <c r="L98" i="50"/>
  <c r="L97" i="50"/>
  <c r="M96" i="50"/>
  <c r="V96" i="50"/>
  <c r="AG96" i="50"/>
  <c r="L95" i="50"/>
  <c r="L94" i="50"/>
  <c r="L93" i="50"/>
  <c r="AG92" i="50"/>
  <c r="AG91" i="50"/>
  <c r="V91" i="50"/>
  <c r="M91" i="50"/>
  <c r="L89" i="50"/>
  <c r="L88" i="50"/>
  <c r="L87" i="50"/>
  <c r="AG86" i="50"/>
  <c r="V86" i="50"/>
  <c r="M86" i="50"/>
  <c r="L85" i="50"/>
  <c r="L84" i="50"/>
  <c r="L83" i="50"/>
  <c r="AG82" i="50"/>
  <c r="AG81" i="50"/>
  <c r="V81" i="50"/>
  <c r="M81" i="50"/>
  <c r="AG76" i="50"/>
  <c r="V76" i="50"/>
  <c r="AG74" i="50"/>
  <c r="AA74" i="50"/>
  <c r="X74" i="50"/>
  <c r="U74" i="50"/>
  <c r="S74" i="50"/>
  <c r="O74" i="50"/>
  <c r="AA73" i="50"/>
  <c r="X73" i="50"/>
  <c r="U73" i="50"/>
  <c r="AA69" i="50"/>
  <c r="R69" i="50"/>
  <c r="L69" i="50"/>
  <c r="AH68" i="50"/>
  <c r="AD68" i="50"/>
  <c r="AA68" i="50"/>
  <c r="X68" i="50"/>
  <c r="V68" i="50"/>
  <c r="AA67" i="50"/>
  <c r="R67" i="50"/>
  <c r="L67" i="50"/>
  <c r="AH66" i="50"/>
  <c r="AD66" i="50"/>
  <c r="AA66" i="50"/>
  <c r="AD62" i="50"/>
  <c r="U62" i="50"/>
  <c r="L62" i="50"/>
  <c r="L61" i="50"/>
  <c r="L60" i="50"/>
  <c r="U59" i="50"/>
  <c r="N59" i="50"/>
  <c r="K33" i="50"/>
  <c r="AB32" i="50"/>
  <c r="S32" i="50"/>
  <c r="K32" i="50"/>
  <c r="AB30" i="50"/>
  <c r="U30" i="50"/>
  <c r="K30" i="50"/>
  <c r="K26" i="50"/>
  <c r="K24" i="50"/>
  <c r="K23" i="50"/>
  <c r="K19" i="50"/>
  <c r="K18" i="50"/>
  <c r="K17" i="50"/>
  <c r="K16" i="50"/>
  <c r="K12" i="50"/>
  <c r="K11" i="50"/>
  <c r="K10" i="50"/>
  <c r="K9" i="50"/>
  <c r="A199" i="50" l="1"/>
  <c r="A128" i="50"/>
  <c r="A53" i="50"/>
  <c r="J26" i="50"/>
  <c r="J25" i="50"/>
  <c r="J24" i="50"/>
  <c r="J19" i="50"/>
  <c r="J18" i="50"/>
  <c r="J17" i="50"/>
  <c r="J16" i="50"/>
  <c r="J12" i="50"/>
  <c r="J11" i="50"/>
  <c r="J10" i="50"/>
  <c r="A1" i="50"/>
  <c r="A260" i="47" l="1"/>
  <c r="A227" i="47"/>
  <c r="A142" i="47"/>
  <c r="A53" i="47"/>
  <c r="A1" i="47"/>
  <c r="J36" i="47"/>
  <c r="J35" i="47"/>
  <c r="J34" i="47"/>
  <c r="J29" i="47"/>
  <c r="J28" i="47"/>
  <c r="J27" i="47"/>
  <c r="J26" i="47"/>
  <c r="J25" i="47"/>
  <c r="J21" i="47"/>
  <c r="J20" i="47"/>
  <c r="J19" i="47"/>
  <c r="J18" i="47"/>
  <c r="H9" i="20" l="1"/>
  <c r="H4" i="20"/>
  <c r="H5" i="20"/>
  <c r="H6" i="20"/>
  <c r="H7" i="20"/>
  <c r="H8" i="20"/>
  <c r="H10" i="20"/>
  <c r="H11" i="20"/>
  <c r="H12" i="20"/>
  <c r="H13" i="20"/>
  <c r="H14" i="20"/>
  <c r="H15" i="20"/>
  <c r="H16" i="20"/>
  <c r="H17" i="20"/>
  <c r="H18" i="20"/>
</calcChain>
</file>

<file path=xl/sharedStrings.xml><?xml version="1.0" encoding="utf-8"?>
<sst xmlns="http://schemas.openxmlformats.org/spreadsheetml/2006/main" count="5470" uniqueCount="1558">
  <si>
    <t>⑬</t>
    <phoneticPr fontId="2"/>
  </si>
  <si>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2"/>
  </si>
  <si>
    <t>分電盤</t>
  </si>
  <si>
    <t>（非常用の照明装置）</t>
    <rPh sb="1" eb="4">
      <t>ヒジョウヨウ</t>
    </rPh>
    <rPh sb="5" eb="7">
      <t>ショウメイ</t>
    </rPh>
    <rPh sb="7" eb="9">
      <t>ソウチ</t>
    </rPh>
    <phoneticPr fontId="2"/>
  </si>
  <si>
    <t xml:space="preserve">照明器具  </t>
    <phoneticPr fontId="2"/>
  </si>
  <si>
    <t>電池内蔵形の蓄電池、電源別置形の蓄電池及び自家用発電装置</t>
    <rPh sb="4" eb="5">
      <t>カタ</t>
    </rPh>
    <rPh sb="14" eb="15">
      <t>カタ</t>
    </rPh>
    <rPh sb="19" eb="21">
      <t>オ</t>
    </rPh>
    <phoneticPr fontId="2"/>
  </si>
  <si>
    <t>(1)</t>
    <phoneticPr fontId="2"/>
  </si>
  <si>
    <t>照度</t>
    <rPh sb="0" eb="2">
      <t>ショウド</t>
    </rPh>
    <phoneticPr fontId="2"/>
  </si>
  <si>
    <t>照度の状況</t>
    <rPh sb="0" eb="2">
      <t>ショウド</t>
    </rPh>
    <rPh sb="3" eb="5">
      <t>ジョウキョウ</t>
    </rPh>
    <phoneticPr fontId="2"/>
  </si>
  <si>
    <t xml:space="preserve">非常用電源分岐回路の表示の状況 </t>
    <rPh sb="0" eb="3">
      <t>ヒジョウヨウ</t>
    </rPh>
    <rPh sb="3" eb="5">
      <t>デンゲン</t>
    </rPh>
    <rPh sb="5" eb="7">
      <t>ブンキ</t>
    </rPh>
    <rPh sb="7" eb="9">
      <t>カイロ</t>
    </rPh>
    <rPh sb="10" eb="12">
      <t>ヒョウジ</t>
    </rPh>
    <phoneticPr fontId="2"/>
  </si>
  <si>
    <t>配線</t>
    <phoneticPr fontId="2"/>
  </si>
  <si>
    <t xml:space="preserve">配電管等の防火区画貫通措置の状況（隠蔽部分及び埋設部分を除く。） </t>
    <rPh sb="11" eb="13">
      <t>ソチ</t>
    </rPh>
    <rPh sb="21" eb="23">
      <t>オ</t>
    </rPh>
    <phoneticPr fontId="2"/>
  </si>
  <si>
    <t>電源別置形の蓄電池及び自家用発電装置</t>
    <rPh sb="4" eb="5">
      <t>カタ</t>
    </rPh>
    <rPh sb="9" eb="11">
      <t>オ</t>
    </rPh>
    <phoneticPr fontId="2"/>
  </si>
  <si>
    <t>(1)</t>
    <phoneticPr fontId="2"/>
  </si>
  <si>
    <t>配線</t>
    <phoneticPr fontId="2"/>
  </si>
  <si>
    <t>(2)</t>
    <phoneticPr fontId="2"/>
  </si>
  <si>
    <t>電気回路の接続の状況</t>
    <phoneticPr fontId="2"/>
  </si>
  <si>
    <t>(4)</t>
    <phoneticPr fontId="2"/>
  </si>
  <si>
    <t>(5)</t>
    <phoneticPr fontId="2"/>
  </si>
  <si>
    <t>切替回路</t>
    <rPh sb="0" eb="1">
      <t>キ</t>
    </rPh>
    <rPh sb="1" eb="2">
      <t>カ</t>
    </rPh>
    <rPh sb="2" eb="4">
      <t>カイロ</t>
    </rPh>
    <phoneticPr fontId="2"/>
  </si>
  <si>
    <t>常用の電源から蓄電池設備への切替えの状況</t>
    <rPh sb="0" eb="2">
      <t>ジョウヨウ</t>
    </rPh>
    <rPh sb="3" eb="5">
      <t>デンゲン</t>
    </rPh>
    <phoneticPr fontId="2"/>
  </si>
  <si>
    <t>蓄電池設備と自家用発電装置併用の場合の切替えの状況</t>
    <rPh sb="19" eb="20">
      <t>キ</t>
    </rPh>
    <rPh sb="20" eb="21">
      <t>カ</t>
    </rPh>
    <phoneticPr fontId="2"/>
  </si>
  <si>
    <t>電池内蔵形の蓄電池</t>
    <rPh sb="4" eb="5">
      <t>カタ</t>
    </rPh>
    <rPh sb="6" eb="9">
      <t>チクデンチ</t>
    </rPh>
    <phoneticPr fontId="2"/>
  </si>
  <si>
    <t>(1)</t>
    <phoneticPr fontId="2"/>
  </si>
  <si>
    <t>配線及び充電ランプ</t>
    <rPh sb="2" eb="4">
      <t>オ</t>
    </rPh>
    <rPh sb="4" eb="6">
      <t>ジュウデン</t>
    </rPh>
    <phoneticPr fontId="2"/>
  </si>
  <si>
    <t xml:space="preserve">充電ランプの点灯の状況 </t>
    <rPh sb="9" eb="11">
      <t>ジョウキョウ</t>
    </rPh>
    <phoneticPr fontId="2"/>
  </si>
  <si>
    <t xml:space="preserve">誘導灯及び非常用照明兼用器具の専用回路の確保の状況 </t>
    <rPh sb="3" eb="5">
      <t>オ</t>
    </rPh>
    <rPh sb="5" eb="8">
      <t>ヒジョウヨウ</t>
    </rPh>
    <rPh sb="8" eb="10">
      <t>ショウメイ</t>
    </rPh>
    <phoneticPr fontId="2"/>
  </si>
  <si>
    <t>電源別置形の蓄電池</t>
    <rPh sb="0" eb="2">
      <t>デンゲン</t>
    </rPh>
    <rPh sb="2" eb="3">
      <t>ベツ</t>
    </rPh>
    <rPh sb="3" eb="4">
      <t>オ</t>
    </rPh>
    <rPh sb="4" eb="5">
      <t>カタ</t>
    </rPh>
    <rPh sb="6" eb="9">
      <t>チクデンチ</t>
    </rPh>
    <phoneticPr fontId="2"/>
  </si>
  <si>
    <t>(1)</t>
    <phoneticPr fontId="2"/>
  </si>
  <si>
    <t>蓄電池室の防火区画等の貫通措置の状況</t>
    <rPh sb="0" eb="3">
      <t>チクデンチ</t>
    </rPh>
    <rPh sb="3" eb="4">
      <t>シツ</t>
    </rPh>
    <rPh sb="11" eb="13">
      <t>カンツウ</t>
    </rPh>
    <phoneticPr fontId="2"/>
  </si>
  <si>
    <t>(2)</t>
    <phoneticPr fontId="2"/>
  </si>
  <si>
    <t>(3)</t>
    <phoneticPr fontId="2"/>
  </si>
  <si>
    <t>蓄電池の設置の状況</t>
    <rPh sb="4" eb="6">
      <t>セッチ</t>
    </rPh>
    <phoneticPr fontId="2"/>
  </si>
  <si>
    <t>(4)</t>
    <phoneticPr fontId="2"/>
  </si>
  <si>
    <t>蓄電池の性能</t>
    <rPh sb="4" eb="6">
      <t>セイノウ</t>
    </rPh>
    <phoneticPr fontId="2"/>
  </si>
  <si>
    <t xml:space="preserve">電圧 </t>
    <phoneticPr fontId="2"/>
  </si>
  <si>
    <t>(5)</t>
    <phoneticPr fontId="2"/>
  </si>
  <si>
    <t xml:space="preserve">電解液比重 </t>
    <rPh sb="0" eb="3">
      <t>デンカイエキ</t>
    </rPh>
    <rPh sb="3" eb="5">
      <t>ヒジュウ</t>
    </rPh>
    <phoneticPr fontId="2"/>
  </si>
  <si>
    <t>(6)</t>
    <phoneticPr fontId="2"/>
  </si>
  <si>
    <t>電解液の温度</t>
    <rPh sb="0" eb="3">
      <t>デンカイエキ</t>
    </rPh>
    <rPh sb="4" eb="6">
      <t>オンド</t>
    </rPh>
    <phoneticPr fontId="2"/>
  </si>
  <si>
    <t>(7)</t>
    <phoneticPr fontId="2"/>
  </si>
  <si>
    <t>充電器</t>
    <rPh sb="0" eb="3">
      <t>ジュウデンキ</t>
    </rPh>
    <phoneticPr fontId="2"/>
  </si>
  <si>
    <t>充電器室の防火区画等の貫通措置の状況</t>
    <rPh sb="0" eb="2">
      <t>ジュウデン</t>
    </rPh>
    <rPh sb="2" eb="3">
      <t>キ</t>
    </rPh>
    <rPh sb="3" eb="4">
      <t>シツ</t>
    </rPh>
    <rPh sb="5" eb="7">
      <t>ボウカ</t>
    </rPh>
    <rPh sb="11" eb="13">
      <t>カンツウ</t>
    </rPh>
    <phoneticPr fontId="2"/>
  </si>
  <si>
    <t>(8)</t>
    <phoneticPr fontId="2"/>
  </si>
  <si>
    <t>キュービクルの取付けの状況</t>
    <rPh sb="7" eb="8">
      <t>ト</t>
    </rPh>
    <phoneticPr fontId="2"/>
  </si>
  <si>
    <t>自家用発電装置</t>
    <rPh sb="0" eb="2">
      <t>ジカ</t>
    </rPh>
    <phoneticPr fontId="2"/>
  </si>
  <si>
    <t>自家用発電機室の防火区画等の貫通措置の状況</t>
    <rPh sb="8" eb="10">
      <t>ボウカ</t>
    </rPh>
    <rPh sb="10" eb="12">
      <t>クカク</t>
    </rPh>
    <rPh sb="12" eb="13">
      <t>トウ</t>
    </rPh>
    <rPh sb="14" eb="16">
      <t>カンツウ</t>
    </rPh>
    <rPh sb="16" eb="18">
      <t>ソチ</t>
    </rPh>
    <rPh sb="19" eb="21">
      <t>ジョウキョウ</t>
    </rPh>
    <phoneticPr fontId="2"/>
  </si>
  <si>
    <t>(2)</t>
    <phoneticPr fontId="2"/>
  </si>
  <si>
    <t>発電機の発電容量</t>
    <phoneticPr fontId="2"/>
  </si>
  <si>
    <t>(3)</t>
    <phoneticPr fontId="2"/>
  </si>
  <si>
    <t>(10)</t>
    <phoneticPr fontId="2"/>
  </si>
  <si>
    <t>(11)</t>
    <phoneticPr fontId="2"/>
  </si>
  <si>
    <t>(13)</t>
    <phoneticPr fontId="2"/>
  </si>
  <si>
    <t>(14)</t>
    <phoneticPr fontId="2"/>
  </si>
  <si>
    <t>排気の状況</t>
    <phoneticPr fontId="2"/>
  </si>
  <si>
    <t>⑤</t>
    <phoneticPr fontId="2"/>
  </si>
  <si>
    <t>　「検査結果」欄は、別表第三（ろ）欄に掲げる各検査事項ごとに記入してください。</t>
    <rPh sb="2" eb="4">
      <t>ケンサ</t>
    </rPh>
    <rPh sb="4" eb="6">
      <t>ケッカ</t>
    </rPh>
    <rPh sb="12" eb="13">
      <t>ダイ</t>
    </rPh>
    <rPh sb="13" eb="14">
      <t>サン</t>
    </rPh>
    <rPh sb="23" eb="25">
      <t>ケンサ</t>
    </rPh>
    <rPh sb="25" eb="27">
      <t>ジコウ</t>
    </rPh>
    <phoneticPr fontId="2"/>
  </si>
  <si>
    <t>⑥</t>
    <phoneticPr fontId="2"/>
  </si>
  <si>
    <t>　「検査結果」欄のうち「要是正」欄は、別表第三（ろ）欄に掲げる検査事項について同表（に）欄に掲げる判定基準に該当する場合に○印を記入してください。</t>
    <rPh sb="2" eb="4">
      <t>ケンサ</t>
    </rPh>
    <rPh sb="21" eb="22">
      <t>ダイ</t>
    </rPh>
    <rPh sb="22" eb="23">
      <t>サン</t>
    </rPh>
    <rPh sb="31" eb="33">
      <t>ケンサ</t>
    </rPh>
    <rPh sb="33" eb="35">
      <t>ジコウ</t>
    </rPh>
    <rPh sb="39" eb="41">
      <t>ドウヒョウ</t>
    </rPh>
    <phoneticPr fontId="2"/>
  </si>
  <si>
    <t>⑦</t>
    <phoneticPr fontId="2"/>
  </si>
  <si>
    <t>　「検査結果」欄のうち「指摘なし」欄は、⑥に該当しない場合に○印を記入してください。</t>
    <phoneticPr fontId="2"/>
  </si>
  <si>
    <t>⑧</t>
    <phoneticPr fontId="2"/>
  </si>
  <si>
    <t>　「既存不適格」欄は、「要是正」欄に○印を記入した場合で、建築基準法第３条第２項の規定の適用を受けているものであることが確認されたときは、○印を記入してください。</t>
    <phoneticPr fontId="2"/>
  </si>
  <si>
    <t>⑨</t>
    <phoneticPr fontId="2"/>
  </si>
  <si>
    <t>⑩</t>
    <phoneticPr fontId="2"/>
  </si>
  <si>
    <t>⑪</t>
    <phoneticPr fontId="2"/>
  </si>
  <si>
    <t>⑫</t>
    <phoneticPr fontId="2"/>
  </si>
  <si>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　</t>
    <phoneticPr fontId="2"/>
  </si>
  <si>
    <t>（その他の検査者）</t>
    <rPh sb="5" eb="7">
      <t>ケンサ</t>
    </rPh>
    <phoneticPr fontId="2"/>
  </si>
  <si>
    <t>④</t>
    <phoneticPr fontId="2"/>
  </si>
  <si>
    <t>冷却塔と建築物の他の部分との離隔距離</t>
    <phoneticPr fontId="2"/>
  </si>
  <si>
    <t>(4)</t>
    <phoneticPr fontId="2"/>
  </si>
  <si>
    <t>(5)</t>
    <phoneticPr fontId="2"/>
  </si>
  <si>
    <t>⑮</t>
    <phoneticPr fontId="2"/>
  </si>
  <si>
    <t>排煙機　　　　　　　　　　　　　　</t>
    <phoneticPr fontId="2"/>
  </si>
  <si>
    <t>排煙機の外観</t>
    <phoneticPr fontId="2"/>
  </si>
  <si>
    <t>(1)</t>
    <phoneticPr fontId="2"/>
  </si>
  <si>
    <t>自家用発電装置　　</t>
    <phoneticPr fontId="2"/>
  </si>
  <si>
    <t>測定年月日</t>
    <rPh sb="0" eb="2">
      <t>ソクテイ</t>
    </rPh>
    <rPh sb="2" eb="5">
      <t>ネンガッピ</t>
    </rPh>
    <phoneticPr fontId="2"/>
  </si>
  <si>
    <t>型式番号等</t>
    <rPh sb="0" eb="2">
      <t>カタシキ</t>
    </rPh>
    <rPh sb="2" eb="4">
      <t>バンゴウ</t>
    </rPh>
    <rPh sb="4" eb="5">
      <t>トウ</t>
    </rPh>
    <phoneticPr fontId="2"/>
  </si>
  <si>
    <t>判　定</t>
    <rPh sb="0" eb="1">
      <t>ハン</t>
    </rPh>
    <rPh sb="2" eb="3">
      <t>サダム</t>
    </rPh>
    <phoneticPr fontId="2"/>
  </si>
  <si>
    <t>指摘なし・要是正</t>
    <phoneticPr fontId="2"/>
  </si>
  <si>
    <t>別表２　換気設備を設けるべき調理室等の換気風量測定表（Ａ４）</t>
    <rPh sb="0" eb="2">
      <t>ベッピョウ</t>
    </rPh>
    <phoneticPr fontId="2"/>
  </si>
  <si>
    <t>室番（場所）</t>
    <rPh sb="0" eb="1">
      <t>シツ</t>
    </rPh>
    <rPh sb="1" eb="2">
      <t>バン</t>
    </rPh>
    <rPh sb="3" eb="5">
      <t>バショ</t>
    </rPh>
    <phoneticPr fontId="2"/>
  </si>
  <si>
    <t>使用器具</t>
    <rPh sb="0" eb="2">
      <t>シヨウ</t>
    </rPh>
    <rPh sb="2" eb="4">
      <t>キグ</t>
    </rPh>
    <phoneticPr fontId="2"/>
  </si>
  <si>
    <t>発熱量(kW）</t>
    <rPh sb="0" eb="3">
      <t>ハツネツリョウ</t>
    </rPh>
    <phoneticPr fontId="2"/>
  </si>
  <si>
    <t>換気型式(n）</t>
    <rPh sb="0" eb="2">
      <t>カンキ</t>
    </rPh>
    <rPh sb="2" eb="4">
      <t>カタシキ</t>
    </rPh>
    <phoneticPr fontId="2"/>
  </si>
  <si>
    <t>開口面積（㎡）</t>
    <rPh sb="0" eb="2">
      <t>カイコウ</t>
    </rPh>
    <rPh sb="2" eb="4">
      <t>メンセキ</t>
    </rPh>
    <phoneticPr fontId="2"/>
  </si>
  <si>
    <t>測定風量（㎥/ｈ）</t>
    <rPh sb="0" eb="2">
      <t>ソクテイ</t>
    </rPh>
    <rPh sb="2" eb="4">
      <t>フウリョウ</t>
    </rPh>
    <phoneticPr fontId="2"/>
  </si>
  <si>
    <t>指摘なし・要是正</t>
    <phoneticPr fontId="2"/>
  </si>
  <si>
    <t>【イ．氏名のフリガナ】</t>
    <phoneticPr fontId="2"/>
  </si>
  <si>
    <t>【ロ．氏名】</t>
    <phoneticPr fontId="2"/>
  </si>
  <si>
    <t>【ハ．郵便番号】</t>
    <phoneticPr fontId="2"/>
  </si>
  <si>
    <t>【ニ．住所】</t>
    <phoneticPr fontId="2"/>
  </si>
  <si>
    <t>【ホ．電話番号】</t>
    <phoneticPr fontId="2"/>
  </si>
  <si>
    <t>【ヘ．所在地】</t>
    <rPh sb="3" eb="6">
      <t>ショザイチ</t>
    </rPh>
    <phoneticPr fontId="2"/>
  </si>
  <si>
    <t>指摘なし</t>
  </si>
  <si>
    <t>無</t>
  </si>
  <si>
    <t>未実施　</t>
  </si>
  <si>
    <t>【ロ．名称のフリガナ】</t>
    <phoneticPr fontId="2"/>
  </si>
  <si>
    <t>【ニ．用途】</t>
    <phoneticPr fontId="2"/>
  </si>
  <si>
    <t>【ニ．検査対象建築設備】</t>
    <rPh sb="3" eb="5">
      <t>ケンサ</t>
    </rPh>
    <rPh sb="5" eb="7">
      <t>タイショウ</t>
    </rPh>
    <rPh sb="7" eb="9">
      <t>ケンチク</t>
    </rPh>
    <rPh sb="9" eb="11">
      <t>セツビ</t>
    </rPh>
    <phoneticPr fontId="2"/>
  </si>
  <si>
    <t>換気設備</t>
    <rPh sb="0" eb="2">
      <t>カンキ</t>
    </rPh>
    <rPh sb="2" eb="4">
      <t>セツビ</t>
    </rPh>
    <phoneticPr fontId="2"/>
  </si>
  <si>
    <t>排煙設備</t>
    <rPh sb="0" eb="2">
      <t>ハイエン</t>
    </rPh>
    <rPh sb="2" eb="4">
      <t>セツビ</t>
    </rPh>
    <phoneticPr fontId="2"/>
  </si>
  <si>
    <t>【ロ．確認済証交付者】</t>
    <rPh sb="7" eb="9">
      <t>コウフ</t>
    </rPh>
    <rPh sb="9" eb="10">
      <t>シャ</t>
    </rPh>
    <phoneticPr fontId="2"/>
  </si>
  <si>
    <t>【イ．今回の検査】</t>
    <rPh sb="6" eb="8">
      <t>ケンサ</t>
    </rPh>
    <phoneticPr fontId="2"/>
  </si>
  <si>
    <t>【ロ．前回の検査】</t>
    <rPh sb="6" eb="8">
      <t>ケンサ</t>
    </rPh>
    <phoneticPr fontId="2"/>
  </si>
  <si>
    <t>【ハ．前回の検査に関する書類の写し】</t>
    <rPh sb="3" eb="5">
      <t>ゼンカイ</t>
    </rPh>
    <rPh sb="6" eb="8">
      <t>ケンサ</t>
    </rPh>
    <rPh sb="9" eb="10">
      <t>カン</t>
    </rPh>
    <rPh sb="12" eb="14">
      <t>ショルイ</t>
    </rPh>
    <rPh sb="15" eb="16">
      <t>ウツ</t>
    </rPh>
    <phoneticPr fontId="2"/>
  </si>
  <si>
    <t>【イ．無窓居室】</t>
    <rPh sb="3" eb="4">
      <t>ム</t>
    </rPh>
    <rPh sb="4" eb="5">
      <t>マド</t>
    </rPh>
    <rPh sb="5" eb="7">
      <t>キョシツ</t>
    </rPh>
    <phoneticPr fontId="2"/>
  </si>
  <si>
    <t>【ロ．火気使用室】</t>
    <rPh sb="3" eb="5">
      <t>カキ</t>
    </rPh>
    <rPh sb="5" eb="7">
      <t>シヨウ</t>
    </rPh>
    <rPh sb="7" eb="8">
      <t>シツ</t>
    </rPh>
    <phoneticPr fontId="2"/>
  </si>
  <si>
    <t>その他</t>
    <rPh sb="2" eb="3">
      <t>タ</t>
    </rPh>
    <phoneticPr fontId="2"/>
  </si>
  <si>
    <t>無</t>
    <rPh sb="0" eb="1">
      <t>ナシ</t>
    </rPh>
    <phoneticPr fontId="2"/>
  </si>
  <si>
    <t>蓄電池</t>
    <rPh sb="0" eb="3">
      <t>チクデンチ</t>
    </rPh>
    <phoneticPr fontId="2"/>
  </si>
  <si>
    <t>直結エンジン</t>
    <rPh sb="0" eb="2">
      <t>チョッケツ</t>
    </rPh>
    <phoneticPr fontId="2"/>
  </si>
  <si>
    <t>（第一面）</t>
    <phoneticPr fontId="2"/>
  </si>
  <si>
    <t>（第二面）</t>
    <phoneticPr fontId="2"/>
  </si>
  <si>
    <t>建築主事</t>
    <phoneticPr fontId="2"/>
  </si>
  <si>
    <t>有</t>
    <phoneticPr fontId="2"/>
  </si>
  <si>
    <t>【イ．指摘の内容】</t>
    <phoneticPr fontId="2"/>
  </si>
  <si>
    <t>要是正の指摘あり</t>
    <phoneticPr fontId="2"/>
  </si>
  <si>
    <t>（</t>
    <phoneticPr fontId="2"/>
  </si>
  <si>
    <t>【ロ．指摘の概要】</t>
    <phoneticPr fontId="2"/>
  </si>
  <si>
    <t>【ハ．改善予定の有無】</t>
    <phoneticPr fontId="2"/>
  </si>
  <si>
    <t>【ハ．改善の状況】</t>
    <phoneticPr fontId="2"/>
  </si>
  <si>
    <t>実施済</t>
    <phoneticPr fontId="2"/>
  </si>
  <si>
    <t>改善措置の概要等</t>
    <phoneticPr fontId="2"/>
  </si>
  <si>
    <t>【イ．所在地】</t>
    <phoneticPr fontId="2"/>
  </si>
  <si>
    <t>建築設備の状況等</t>
    <rPh sb="0" eb="2">
      <t>ケンチク</t>
    </rPh>
    <rPh sb="2" eb="4">
      <t>セツビ</t>
    </rPh>
    <rPh sb="5" eb="8">
      <t>ジョウキョウナド</t>
    </rPh>
    <phoneticPr fontId="2"/>
  </si>
  <si>
    <t>【10.備考】</t>
    <phoneticPr fontId="2"/>
  </si>
  <si>
    <t>【ハ．不具合の概要】</t>
    <rPh sb="7" eb="8">
      <t>ガイ</t>
    </rPh>
    <rPh sb="8" eb="9">
      <t>ヨウ</t>
    </rPh>
    <phoneticPr fontId="2"/>
  </si>
  <si>
    <t>管理者（所有者）様</t>
    <rPh sb="0" eb="3">
      <t>カンリシャ</t>
    </rPh>
    <rPh sb="4" eb="7">
      <t>ショユウシャ</t>
    </rPh>
    <rPh sb="8" eb="9">
      <t>サマ</t>
    </rPh>
    <phoneticPr fontId="2"/>
  </si>
  <si>
    <t>下記建築物につきまして、建築基準法第12条に基づく定期報告書を受理いたしました。</t>
    <rPh sb="0" eb="2">
      <t>カキ</t>
    </rPh>
    <rPh sb="2" eb="5">
      <t>ケンチクブツ</t>
    </rPh>
    <rPh sb="12" eb="14">
      <t>ケンチク</t>
    </rPh>
    <rPh sb="14" eb="17">
      <t>キジュンホウ</t>
    </rPh>
    <rPh sb="17" eb="18">
      <t>ダイ</t>
    </rPh>
    <rPh sb="20" eb="21">
      <t>ジョウ</t>
    </rPh>
    <rPh sb="22" eb="23">
      <t>モト</t>
    </rPh>
    <rPh sb="25" eb="27">
      <t>テイキ</t>
    </rPh>
    <rPh sb="27" eb="30">
      <t>ホウコクショ</t>
    </rPh>
    <rPh sb="31" eb="33">
      <t>ジュリ</t>
    </rPh>
    <phoneticPr fontId="2"/>
  </si>
  <si>
    <t>定期報告の対象建築物</t>
    <rPh sb="0" eb="2">
      <t>テイキ</t>
    </rPh>
    <rPh sb="2" eb="4">
      <t>ホウコク</t>
    </rPh>
    <rPh sb="5" eb="7">
      <t>タイショウ</t>
    </rPh>
    <rPh sb="7" eb="10">
      <t>ケンチクブツ</t>
    </rPh>
    <phoneticPr fontId="2"/>
  </si>
  <si>
    <t>定期報告の検査結果</t>
    <rPh sb="0" eb="2">
      <t>テイキ</t>
    </rPh>
    <rPh sb="2" eb="4">
      <t>ホウコク</t>
    </rPh>
    <rPh sb="5" eb="7">
      <t>ケンサ</t>
    </rPh>
    <rPh sb="7" eb="9">
      <t>ケッカ</t>
    </rPh>
    <phoneticPr fontId="2"/>
  </si>
  <si>
    <t>備考</t>
    <rPh sb="0" eb="2">
      <t>ビコウ</t>
    </rPh>
    <phoneticPr fontId="2"/>
  </si>
  <si>
    <t>※受理日付印のないものは無効です。</t>
    <rPh sb="1" eb="3">
      <t>ジュリ</t>
    </rPh>
    <rPh sb="3" eb="6">
      <t>ヒヅケイン</t>
    </rPh>
    <rPh sb="12" eb="14">
      <t>ムコウ</t>
    </rPh>
    <phoneticPr fontId="2"/>
  </si>
  <si>
    <t>札幌市都市局建築指導部建築安全推進課</t>
    <rPh sb="0" eb="3">
      <t>サッポロシ</t>
    </rPh>
    <rPh sb="3" eb="4">
      <t>ト</t>
    </rPh>
    <rPh sb="4" eb="5">
      <t>シ</t>
    </rPh>
    <rPh sb="5" eb="6">
      <t>キョク</t>
    </rPh>
    <rPh sb="6" eb="8">
      <t>ケンチク</t>
    </rPh>
    <rPh sb="8" eb="10">
      <t>シドウ</t>
    </rPh>
    <rPh sb="10" eb="11">
      <t>ブ</t>
    </rPh>
    <rPh sb="11" eb="13">
      <t>ケンチク</t>
    </rPh>
    <rPh sb="13" eb="15">
      <t>アンゼン</t>
    </rPh>
    <rPh sb="15" eb="17">
      <t>スイシン</t>
    </rPh>
    <rPh sb="17" eb="18">
      <t>カ</t>
    </rPh>
    <phoneticPr fontId="2"/>
  </si>
  <si>
    <t>℡011－211－2867</t>
    <phoneticPr fontId="2"/>
  </si>
  <si>
    <t>⑭</t>
    <phoneticPr fontId="2"/>
  </si>
  <si>
    <t>⑯</t>
    <phoneticPr fontId="2"/>
  </si>
  <si>
    <t>年</t>
    <rPh sb="0" eb="1">
      <t>ネン</t>
    </rPh>
    <phoneticPr fontId="2"/>
  </si>
  <si>
    <t>日</t>
    <rPh sb="0" eb="1">
      <t>ニチ</t>
    </rPh>
    <phoneticPr fontId="2"/>
  </si>
  <si>
    <t>検査者氏名</t>
    <rPh sb="0" eb="3">
      <t>ケンサシャ</t>
    </rPh>
    <rPh sb="3" eb="5">
      <t>シメイ</t>
    </rPh>
    <phoneticPr fontId="2"/>
  </si>
  <si>
    <t>【ハ．名称】　　　</t>
    <phoneticPr fontId="2"/>
  </si>
  <si>
    <t>(</t>
    <phoneticPr fontId="2"/>
  </si>
  <si>
    <t>月</t>
    <rPh sb="0" eb="1">
      <t>ガツ</t>
    </rPh>
    <phoneticPr fontId="2"/>
  </si>
  <si>
    <t>【ニ．その他特記事項】</t>
    <phoneticPr fontId="2"/>
  </si>
  <si>
    <t>地上</t>
    <rPh sb="0" eb="2">
      <t>チジョウ</t>
    </rPh>
    <phoneticPr fontId="2"/>
  </si>
  <si>
    <t>階</t>
    <rPh sb="0" eb="1">
      <t>カイ</t>
    </rPh>
    <phoneticPr fontId="2"/>
  </si>
  <si>
    <t>地下</t>
    <rPh sb="0" eb="2">
      <t>チカ</t>
    </rPh>
    <phoneticPr fontId="2"/>
  </si>
  <si>
    <t>【イ．階数】</t>
    <phoneticPr fontId="2"/>
  </si>
  <si>
    <t>㎡</t>
  </si>
  <si>
    <t>実施</t>
    <phoneticPr fontId="2"/>
  </si>
  <si>
    <t>号</t>
    <rPh sb="0" eb="1">
      <t>ゴウ</t>
    </rPh>
    <phoneticPr fontId="2"/>
  </si>
  <si>
    <t>第</t>
    <rPh sb="0" eb="1">
      <t>ダイ</t>
    </rPh>
    <phoneticPr fontId="2"/>
  </si>
  <si>
    <t>【ロ．氏名のフリガナ】</t>
    <phoneticPr fontId="2"/>
  </si>
  <si>
    <t>【ハ．氏名】</t>
    <phoneticPr fontId="2"/>
  </si>
  <si>
    <t>【ニ．勤務先】</t>
    <phoneticPr fontId="2"/>
  </si>
  <si>
    <t>【ホ．郵便番号】</t>
    <phoneticPr fontId="2"/>
  </si>
  <si>
    <t>【ト．電話番号】</t>
    <phoneticPr fontId="2"/>
  </si>
  <si>
    <t>系統</t>
    <rPh sb="0" eb="2">
      <t>ケイトウ</t>
    </rPh>
    <phoneticPr fontId="2"/>
  </si>
  <si>
    <t>改善予定</t>
    <phoneticPr fontId="2"/>
  </si>
  <si>
    <t>【ニ．検査済証交付者】</t>
    <rPh sb="3" eb="5">
      <t>ケンサ</t>
    </rPh>
    <rPh sb="5" eb="6">
      <t>スミ</t>
    </rPh>
    <rPh sb="7" eb="9">
      <t>コウフ</t>
    </rPh>
    <rPh sb="9" eb="10">
      <t>シャ</t>
    </rPh>
    <phoneticPr fontId="2"/>
  </si>
  <si>
    <t>年</t>
    <phoneticPr fontId="2"/>
  </si>
  <si>
    <t>月に改善予定）</t>
  </si>
  <si>
    <t>第</t>
  </si>
  <si>
    <t>【16.備考】</t>
    <phoneticPr fontId="2"/>
  </si>
  <si>
    <t>検査結果表</t>
    <rPh sb="0" eb="2">
      <t>ケンサ</t>
    </rPh>
    <rPh sb="2" eb="5">
      <t>ケッカヒョウ</t>
    </rPh>
    <phoneticPr fontId="2"/>
  </si>
  <si>
    <t>（換気設備）</t>
    <rPh sb="1" eb="3">
      <t>カンキ</t>
    </rPh>
    <rPh sb="3" eb="5">
      <t>セツビ</t>
    </rPh>
    <phoneticPr fontId="2"/>
  </si>
  <si>
    <t>当該検査に関与した検査者</t>
    <rPh sb="0" eb="2">
      <t>トウガイ</t>
    </rPh>
    <rPh sb="2" eb="4">
      <t>ケンサ</t>
    </rPh>
    <rPh sb="5" eb="7">
      <t>カンヨ</t>
    </rPh>
    <rPh sb="9" eb="12">
      <t>ケンサシャ</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</si>
  <si>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</si>
  <si>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</si>
  <si>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</si>
  <si>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番号</t>
    <rPh sb="0" eb="2">
      <t>バンゴウ</t>
    </rPh>
    <phoneticPr fontId="2"/>
  </si>
  <si>
    <t>検　査　項　目　等</t>
    <rPh sb="8" eb="9">
      <t>トウ</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</si>
  <si>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</si>
  <si>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</si>
  <si>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phoneticPr fontId="2"/>
  </si>
  <si>
    <t>要是正</t>
    <rPh sb="0" eb="1">
      <t>ヨウ</t>
    </rPh>
    <rPh sb="1" eb="3">
      <t>ゼセイ</t>
    </rPh>
    <phoneticPr fontId="2"/>
  </si>
  <si>
    <t>既　存
不適格</t>
    <phoneticPr fontId="2"/>
  </si>
  <si>
    <t>法第28条第2項又は第3項に基づき換気設備が設けられた居室（換気設備を設けるべき調理室等を除く。）</t>
    <rPh sb="0" eb="1">
      <t>ホウ</t>
    </rPh>
    <rPh sb="1" eb="2">
      <t>ダイ</t>
    </rPh>
    <rPh sb="4" eb="5">
      <t>ジョウ</t>
    </rPh>
    <rPh sb="5" eb="6">
      <t>ダイ</t>
    </rPh>
    <rPh sb="7" eb="8">
      <t>コウ</t>
    </rPh>
    <rPh sb="8" eb="9">
      <t>マタ</t>
    </rPh>
    <rPh sb="10" eb="11">
      <t>ダイ</t>
    </rPh>
    <rPh sb="12" eb="13">
      <t>コウ</t>
    </rPh>
    <rPh sb="14" eb="15">
      <t>モト</t>
    </rPh>
    <rPh sb="17" eb="19">
      <t>カンキ</t>
    </rPh>
    <rPh sb="19" eb="21">
      <t>セツビ</t>
    </rPh>
    <rPh sb="22" eb="23">
      <t>モウ</t>
    </rPh>
    <rPh sb="27" eb="29">
      <t>キョシツ</t>
    </rPh>
    <rPh sb="30" eb="32">
      <t>カンキ</t>
    </rPh>
    <rPh sb="32" eb="34">
      <t>セツビ</t>
    </rPh>
    <rPh sb="35" eb="36">
      <t>モウ</t>
    </rPh>
    <rPh sb="40" eb="43">
      <t>チョウリシツ</t>
    </rPh>
    <rPh sb="43" eb="44">
      <t>トウ</t>
    </rPh>
    <rPh sb="45" eb="46">
      <t>ノゾ</t>
    </rPh>
    <phoneticPr fontId="2"/>
  </si>
  <si>
    <t>(1)</t>
    <phoneticPr fontId="2"/>
  </si>
  <si>
    <t>(2)</t>
    <phoneticPr fontId="2"/>
  </si>
  <si>
    <t>(3)</t>
    <phoneticPr fontId="2"/>
  </si>
  <si>
    <t>(4)</t>
    <phoneticPr fontId="2"/>
  </si>
  <si>
    <t>(5)</t>
    <phoneticPr fontId="2"/>
  </si>
  <si>
    <t>風道の取付けの状況</t>
    <rPh sb="0" eb="2">
      <t>フウドウ</t>
    </rPh>
    <rPh sb="7" eb="9">
      <t>ジョウキョウ</t>
    </rPh>
    <phoneticPr fontId="2"/>
  </si>
  <si>
    <t>(6)</t>
    <phoneticPr fontId="2"/>
  </si>
  <si>
    <t>風道の材質</t>
    <rPh sb="3" eb="5">
      <t>ザイシツ</t>
    </rPh>
    <phoneticPr fontId="2"/>
  </si>
  <si>
    <t>(7)</t>
    <phoneticPr fontId="2"/>
  </si>
  <si>
    <t>(8)</t>
    <phoneticPr fontId="2"/>
  </si>
  <si>
    <t>換気扇による換気の状況</t>
    <rPh sb="0" eb="3">
      <t>カンキセン</t>
    </rPh>
    <rPh sb="6" eb="8">
      <t>カンキ</t>
    </rPh>
    <rPh sb="9" eb="11">
      <t>ジョウキョウ</t>
    </rPh>
    <phoneticPr fontId="2"/>
  </si>
  <si>
    <t>(9)</t>
    <phoneticPr fontId="2"/>
  </si>
  <si>
    <t>(10)</t>
    <phoneticPr fontId="2"/>
  </si>
  <si>
    <t>(12)</t>
    <phoneticPr fontId="2"/>
  </si>
  <si>
    <t>空気調和設備の設置の状況</t>
    <rPh sb="0" eb="2">
      <t>クウキ</t>
    </rPh>
    <rPh sb="2" eb="4">
      <t>チョウワ</t>
    </rPh>
    <rPh sb="4" eb="6">
      <t>セツビ</t>
    </rPh>
    <rPh sb="7" eb="9">
      <t>セッチ</t>
    </rPh>
    <rPh sb="10" eb="12">
      <t>ジョウキョウ</t>
    </rPh>
    <phoneticPr fontId="2"/>
  </si>
  <si>
    <t>空気調和設備及び配管の劣化及び損傷の状況</t>
    <rPh sb="0" eb="2">
      <t>クウキ</t>
    </rPh>
    <rPh sb="2" eb="4">
      <t>チョウワ</t>
    </rPh>
    <rPh sb="4" eb="6">
      <t>セツビ</t>
    </rPh>
    <rPh sb="6" eb="8">
      <t>オ</t>
    </rPh>
    <rPh sb="8" eb="10">
      <t>ハイカン</t>
    </rPh>
    <rPh sb="11" eb="13">
      <t>レッカ</t>
    </rPh>
    <rPh sb="13" eb="14">
      <t>オヨ</t>
    </rPh>
    <rPh sb="15" eb="17">
      <t>ソンショウ</t>
    </rPh>
    <rPh sb="18" eb="20">
      <t>ジョウキョウ</t>
    </rPh>
    <phoneticPr fontId="2"/>
  </si>
  <si>
    <t>空気調和設備の運転の状況</t>
    <rPh sb="0" eb="2">
      <t>クウキ</t>
    </rPh>
    <rPh sb="2" eb="4">
      <t>チョウワ</t>
    </rPh>
    <rPh sb="4" eb="6">
      <t>セツビ</t>
    </rPh>
    <rPh sb="7" eb="9">
      <t>ウンテン</t>
    </rPh>
    <rPh sb="10" eb="12">
      <t>ジョウキョウ</t>
    </rPh>
    <phoneticPr fontId="2"/>
  </si>
  <si>
    <t>空気ろ過器の点検口</t>
    <rPh sb="8" eb="9">
      <t>クチ</t>
    </rPh>
    <phoneticPr fontId="2"/>
  </si>
  <si>
    <t>空気調和設備の性能</t>
    <rPh sb="7" eb="9">
      <t>セイノウ</t>
    </rPh>
    <phoneticPr fontId="2"/>
  </si>
  <si>
    <t>換気設備を設けるべき調理室等</t>
    <rPh sb="0" eb="2">
      <t>カンキ</t>
    </rPh>
    <rPh sb="2" eb="4">
      <t>セツビ</t>
    </rPh>
    <rPh sb="5" eb="6">
      <t>モウ</t>
    </rPh>
    <rPh sb="10" eb="13">
      <t>チョウリシツ</t>
    </rPh>
    <rPh sb="13" eb="14">
      <t>トウ</t>
    </rPh>
    <phoneticPr fontId="2"/>
  </si>
  <si>
    <t>(1)</t>
    <phoneticPr fontId="2"/>
  </si>
  <si>
    <t>排気筒、排気フード及び煙突の材質</t>
    <rPh sb="9" eb="11">
      <t>オ</t>
    </rPh>
    <rPh sb="14" eb="15">
      <t>ザイ</t>
    </rPh>
    <rPh sb="15" eb="16">
      <t>シツ</t>
    </rPh>
    <phoneticPr fontId="2"/>
  </si>
  <si>
    <t>(2)</t>
    <phoneticPr fontId="2"/>
  </si>
  <si>
    <t>排気筒、排気フード及び煙突の取付けの状況</t>
    <rPh sb="9" eb="11">
      <t>オ</t>
    </rPh>
    <rPh sb="18" eb="20">
      <t>ジョウキョウ</t>
    </rPh>
    <phoneticPr fontId="2"/>
  </si>
  <si>
    <t>(3)</t>
    <phoneticPr fontId="2"/>
  </si>
  <si>
    <t>給気口、給気筒、排気口、排気筒、排気フード及び煙突の大きさ</t>
    <rPh sb="21" eb="23">
      <t>オ</t>
    </rPh>
    <phoneticPr fontId="2"/>
  </si>
  <si>
    <t>給気口、排気口及び排気フードの位置</t>
    <rPh sb="7" eb="9">
      <t>オ</t>
    </rPh>
    <phoneticPr fontId="2"/>
  </si>
  <si>
    <t>(6)</t>
    <phoneticPr fontId="2"/>
  </si>
  <si>
    <t>排気筒及び煙突の断熱の状況</t>
    <rPh sb="3" eb="5">
      <t>オ</t>
    </rPh>
    <rPh sb="11" eb="13">
      <t>ジョウキョウ</t>
    </rPh>
    <phoneticPr fontId="2"/>
  </si>
  <si>
    <t>(7)</t>
    <phoneticPr fontId="2"/>
  </si>
  <si>
    <t>排気筒及び煙突と可燃物、電線等との離隔距離</t>
    <rPh sb="3" eb="5">
      <t>オ</t>
    </rPh>
    <rPh sb="17" eb="19">
      <t>リカク</t>
    </rPh>
    <rPh sb="19" eb="21">
      <t>キョリ</t>
    </rPh>
    <phoneticPr fontId="2"/>
  </si>
  <si>
    <t>(8)</t>
    <phoneticPr fontId="2"/>
  </si>
  <si>
    <t>煙突等への防火ダンパー、風道等の設置の状況</t>
    <rPh sb="2" eb="3">
      <t>トウ</t>
    </rPh>
    <rPh sb="12" eb="13">
      <t>カゼ</t>
    </rPh>
    <rPh sb="13" eb="14">
      <t>ミチ</t>
    </rPh>
    <rPh sb="16" eb="18">
      <t>セッチ</t>
    </rPh>
    <rPh sb="19" eb="21">
      <t>ジョウキョウ</t>
    </rPh>
    <phoneticPr fontId="2"/>
  </si>
  <si>
    <t>(9)</t>
    <phoneticPr fontId="2"/>
  </si>
  <si>
    <t>煙突の先端の立ち上がりの状況（密閉型燃焼器具の煙突を除く。）</t>
    <rPh sb="0" eb="2">
      <t>エントツ</t>
    </rPh>
    <rPh sb="3" eb="5">
      <t>センタン</t>
    </rPh>
    <rPh sb="6" eb="7">
      <t>タ</t>
    </rPh>
    <rPh sb="8" eb="9">
      <t>ア</t>
    </rPh>
    <rPh sb="12" eb="14">
      <t>ジョウキョウ</t>
    </rPh>
    <rPh sb="15" eb="18">
      <t>ミッペイガタ</t>
    </rPh>
    <rPh sb="18" eb="20">
      <t>ネンショウ</t>
    </rPh>
    <rPh sb="20" eb="22">
      <t>キグ</t>
    </rPh>
    <rPh sb="23" eb="25">
      <t>エントツ</t>
    </rPh>
    <rPh sb="26" eb="27">
      <t>ノゾ</t>
    </rPh>
    <phoneticPr fontId="2"/>
  </si>
  <si>
    <t>(10)</t>
    <phoneticPr fontId="2"/>
  </si>
  <si>
    <t>(11)</t>
    <phoneticPr fontId="2"/>
  </si>
  <si>
    <t>換気扇による換気の状況</t>
    <rPh sb="9" eb="11">
      <t>ジョウキョウ</t>
    </rPh>
    <phoneticPr fontId="2"/>
  </si>
  <si>
    <t>【ロ．建築面積】</t>
    <phoneticPr fontId="2"/>
  </si>
  <si>
    <t>【イ．確認済証交付年月日】</t>
    <rPh sb="7" eb="9">
      <t>コウフ</t>
    </rPh>
    <phoneticPr fontId="2"/>
  </si>
  <si>
    <t>【ハ．検査済証交付年月日】</t>
    <rPh sb="7" eb="9">
      <t>コウフ</t>
    </rPh>
    <phoneticPr fontId="2"/>
  </si>
  <si>
    <t>【ハ．延べ面積】</t>
    <phoneticPr fontId="2"/>
  </si>
  <si>
    <t>機械換気設備の換気量</t>
    <rPh sb="0" eb="2">
      <t>キカイ</t>
    </rPh>
    <rPh sb="2" eb="4">
      <t>カンキ</t>
    </rPh>
    <rPh sb="4" eb="6">
      <t>セツビ</t>
    </rPh>
    <rPh sb="7" eb="9">
      <t>カンキ</t>
    </rPh>
    <rPh sb="9" eb="10">
      <t>リョウ</t>
    </rPh>
    <phoneticPr fontId="2"/>
  </si>
  <si>
    <t>法第28条第2項又は第3項に基づき換気設備が設けられた居室</t>
    <phoneticPr fontId="2"/>
  </si>
  <si>
    <t>(1)</t>
    <phoneticPr fontId="2"/>
  </si>
  <si>
    <t>防火ダンパーの設置の状況</t>
    <rPh sb="10" eb="12">
      <t>ジョウキョウ</t>
    </rPh>
    <phoneticPr fontId="2"/>
  </si>
  <si>
    <t>(2)</t>
    <phoneticPr fontId="2"/>
  </si>
  <si>
    <t>防火ダンパーの取付けの状況</t>
    <rPh sb="11" eb="13">
      <t>ジョウキョウ</t>
    </rPh>
    <phoneticPr fontId="2"/>
  </si>
  <si>
    <t>(3)</t>
    <phoneticPr fontId="2"/>
  </si>
  <si>
    <t>防火ダンパーの作動の状況</t>
    <rPh sb="7" eb="9">
      <t>サドウ</t>
    </rPh>
    <rPh sb="10" eb="12">
      <t>ジョウキョウ</t>
    </rPh>
    <phoneticPr fontId="2"/>
  </si>
  <si>
    <t>(4)</t>
    <phoneticPr fontId="2"/>
  </si>
  <si>
    <t>防火ダンパーの劣化及び損傷の状況</t>
    <rPh sb="7" eb="9">
      <t>レッカ</t>
    </rPh>
    <rPh sb="9" eb="10">
      <t>オヨ</t>
    </rPh>
    <rPh sb="11" eb="13">
      <t>ソンショウ</t>
    </rPh>
    <rPh sb="14" eb="16">
      <t>ジョウキョウ</t>
    </rPh>
    <phoneticPr fontId="2"/>
  </si>
  <si>
    <t>(5)</t>
    <phoneticPr fontId="2"/>
  </si>
  <si>
    <t>防火ダンパーの点検口の有無及び大きさ並びに検査口の有無</t>
    <rPh sb="7" eb="9">
      <t>テンケン</t>
    </rPh>
    <rPh sb="9" eb="10">
      <t>コウ</t>
    </rPh>
    <rPh sb="11" eb="13">
      <t>ウム</t>
    </rPh>
    <rPh sb="13" eb="14">
      <t>オヨ</t>
    </rPh>
    <rPh sb="15" eb="16">
      <t>オオ</t>
    </rPh>
    <rPh sb="18" eb="19">
      <t>ナラ</t>
    </rPh>
    <rPh sb="21" eb="23">
      <t>ケンサ</t>
    </rPh>
    <rPh sb="23" eb="24">
      <t>コウ</t>
    </rPh>
    <rPh sb="25" eb="27">
      <t>ウム</t>
    </rPh>
    <phoneticPr fontId="2"/>
  </si>
  <si>
    <t>防火ダンパーの温度ヒューズ</t>
    <rPh sb="7" eb="9">
      <t>オンド</t>
    </rPh>
    <phoneticPr fontId="2"/>
  </si>
  <si>
    <t>(8)</t>
    <phoneticPr fontId="2"/>
  </si>
  <si>
    <t>連動型防火ダンパーの煙感知器、熱煙複合式感知器及び熱感知器の位置</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0" eb="32">
      <t>イチ</t>
    </rPh>
    <phoneticPr fontId="2"/>
  </si>
  <si>
    <t>(9)</t>
    <phoneticPr fontId="2"/>
  </si>
  <si>
    <t>連動型防火ダンパーの煙感知器、熱煙複合式感知器及び熱感知器との連動の状況</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1" eb="33">
      <t>レンドウ</t>
    </rPh>
    <rPh sb="34" eb="36">
      <t>ジョウキョウ</t>
    </rPh>
    <phoneticPr fontId="2"/>
  </si>
  <si>
    <t>上記以外の検査項目等</t>
    <rPh sb="0" eb="2">
      <t>ジョウキ</t>
    </rPh>
    <rPh sb="2" eb="4">
      <t>イガイ</t>
    </rPh>
    <rPh sb="5" eb="7">
      <t>ケンサ</t>
    </rPh>
    <rPh sb="7" eb="9">
      <t>コウモク</t>
    </rPh>
    <rPh sb="9" eb="10">
      <t>トウ</t>
    </rPh>
    <phoneticPr fontId="2"/>
  </si>
  <si>
    <t>特記事項</t>
    <rPh sb="0" eb="1">
      <t>トク</t>
    </rPh>
    <rPh sb="1" eb="3">
      <t>キジ</t>
    </rPh>
    <rPh sb="3" eb="4">
      <t>コウ</t>
    </rPh>
    <phoneticPr fontId="2"/>
  </si>
  <si>
    <t>指摘の具体的内容等</t>
    <rPh sb="0" eb="2">
      <t>シテキ</t>
    </rPh>
    <rPh sb="8" eb="9">
      <t>トウ</t>
    </rPh>
    <phoneticPr fontId="2"/>
  </si>
  <si>
    <t>改善策の具体的内容等</t>
    <rPh sb="9" eb="10">
      <t>トウ</t>
    </rPh>
    <phoneticPr fontId="2"/>
  </si>
  <si>
    <t>（注意）</t>
    <rPh sb="1" eb="3">
      <t>チュウイ</t>
    </rPh>
    <phoneticPr fontId="2"/>
  </si>
  <si>
    <t>①</t>
    <phoneticPr fontId="2"/>
  </si>
  <si>
    <t>　この書類は、建築物ごとに作成してください。</t>
    <rPh sb="7" eb="10">
      <t>ケンチクブツ</t>
    </rPh>
    <phoneticPr fontId="2"/>
  </si>
  <si>
    <t>②</t>
    <phoneticPr fontId="2"/>
  </si>
  <si>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2"/>
  </si>
  <si>
    <t>③</t>
    <phoneticPr fontId="2"/>
  </si>
  <si>
    <t>【ハ．居室等】</t>
    <rPh sb="3" eb="5">
      <t>キョシツ</t>
    </rPh>
    <rPh sb="5" eb="6">
      <t>ナド</t>
    </rPh>
    <phoneticPr fontId="2"/>
  </si>
  <si>
    <t>④</t>
    <phoneticPr fontId="2"/>
  </si>
  <si>
    <t>　検査対象建築物に換気設備がない場合は、この様式は省略して構いません。</t>
    <rPh sb="1" eb="3">
      <t>ケンサ</t>
    </rPh>
    <rPh sb="3" eb="5">
      <t>タイショウ</t>
    </rPh>
    <rPh sb="5" eb="8">
      <t>ケンチクブツ</t>
    </rPh>
    <rPh sb="9" eb="11">
      <t>カンキ</t>
    </rPh>
    <rPh sb="11" eb="13">
      <t>セツビ</t>
    </rPh>
    <rPh sb="16" eb="18">
      <t>バアイ</t>
    </rPh>
    <rPh sb="22" eb="24">
      <t>ヨウシキ</t>
    </rPh>
    <rPh sb="25" eb="27">
      <t>ショウリャク</t>
    </rPh>
    <rPh sb="29" eb="30">
      <t>カマ</t>
    </rPh>
    <phoneticPr fontId="2"/>
  </si>
  <si>
    <t>⑤</t>
    <phoneticPr fontId="2"/>
  </si>
  <si>
    <t>⑥</t>
    <phoneticPr fontId="2"/>
  </si>
  <si>
    <t>　「検査結果」欄は、別表第一（ろ）欄に掲げる各検査事項ごとに記入してください。</t>
    <rPh sb="2" eb="4">
      <t>ケンサ</t>
    </rPh>
    <rPh sb="4" eb="6">
      <t>ケッカ</t>
    </rPh>
    <rPh sb="12" eb="13">
      <t>ダイ</t>
    </rPh>
    <rPh sb="13" eb="14">
      <t>イチ</t>
    </rPh>
    <rPh sb="23" eb="25">
      <t>ケンサ</t>
    </rPh>
    <rPh sb="25" eb="27">
      <t>ジコウ</t>
    </rPh>
    <phoneticPr fontId="2"/>
  </si>
  <si>
    <t>⑦</t>
    <phoneticPr fontId="2"/>
  </si>
  <si>
    <t>　「検査結果」欄のうち「要是正」欄は、別表第一（ろ）欄に掲げる検査事項について同表（に）欄に掲げる判定基準に該当する場合に○印を記入してください。</t>
    <rPh sb="2" eb="4">
      <t>ケンサ</t>
    </rPh>
    <rPh sb="21" eb="22">
      <t>ダイ</t>
    </rPh>
    <rPh sb="22" eb="23">
      <t>イチ</t>
    </rPh>
    <rPh sb="31" eb="33">
      <t>ケンサ</t>
    </rPh>
    <rPh sb="33" eb="35">
      <t>ジコウ</t>
    </rPh>
    <rPh sb="39" eb="41">
      <t>ドウヒョウ</t>
    </rPh>
    <phoneticPr fontId="2"/>
  </si>
  <si>
    <t>⑧</t>
    <phoneticPr fontId="2"/>
  </si>
  <si>
    <t>　「検査結果」欄のうち「指摘なし」欄は、⑦に該当しない場合に○印を記入してください。</t>
    <phoneticPr fontId="2"/>
  </si>
  <si>
    <t>⑨</t>
    <phoneticPr fontId="2"/>
  </si>
  <si>
    <t>　「既存不適格」欄は、「要是正」欄に○印を記入した場合で、建築基準法第３条第２項の規定の適用を受けているものであることが確認されたときは、○印を記入してください。</t>
    <phoneticPr fontId="2"/>
  </si>
  <si>
    <t>⑩</t>
    <phoneticPr fontId="2"/>
  </si>
  <si>
    <t>　「担当検査者番号」欄は、「検査に関与した検査者」欄で記入した番号、記号等を記入してください。ただし、当該建築設備の検査を行った検査者が１人の場合は、記入しなくても構いません。</t>
    <rPh sb="4" eb="6">
      <t>ケンサ</t>
    </rPh>
    <rPh sb="6" eb="7">
      <t>シャ</t>
    </rPh>
    <rPh sb="21" eb="23">
      <t>ケンサ</t>
    </rPh>
    <rPh sb="34" eb="36">
      <t>キゴウ</t>
    </rPh>
    <rPh sb="36" eb="37">
      <t>トウ</t>
    </rPh>
    <rPh sb="53" eb="55">
      <t>ケンチク</t>
    </rPh>
    <rPh sb="55" eb="57">
      <t>セツビ</t>
    </rPh>
    <rPh sb="58" eb="60">
      <t>ケンサ</t>
    </rPh>
    <rPh sb="61" eb="62">
      <t>オコナ</t>
    </rPh>
    <rPh sb="64" eb="66">
      <t>ケンサ</t>
    </rPh>
    <rPh sb="66" eb="67">
      <t>シャ</t>
    </rPh>
    <rPh sb="69" eb="70">
      <t>ニン</t>
    </rPh>
    <phoneticPr fontId="2"/>
  </si>
  <si>
    <t>⑪</t>
    <phoneticPr fontId="2"/>
  </si>
  <si>
    <t>⑫</t>
    <phoneticPr fontId="2"/>
  </si>
  <si>
    <t>⑬</t>
    <phoneticPr fontId="2"/>
  </si>
  <si>
    <t>⑭</t>
    <phoneticPr fontId="2"/>
  </si>
  <si>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9" eb="11">
      <t>ケンサ</t>
    </rPh>
    <rPh sb="61" eb="63">
      <t>ケンサ</t>
    </rPh>
    <rPh sb="63" eb="65">
      <t>コウモク</t>
    </rPh>
    <rPh sb="65" eb="66">
      <t>トウ</t>
    </rPh>
    <rPh sb="70" eb="72">
      <t>ケンサ</t>
    </rPh>
    <rPh sb="74" eb="75">
      <t>トウ</t>
    </rPh>
    <rPh sb="95" eb="96">
      <t>マタ</t>
    </rPh>
    <rPh sb="120" eb="122">
      <t>カイゼン</t>
    </rPh>
    <rPh sb="122" eb="123">
      <t>ズ</t>
    </rPh>
    <rPh sb="125" eb="127">
      <t>バアイ</t>
    </rPh>
    <rPh sb="127" eb="129">
      <t>オ</t>
    </rPh>
    <rPh sb="155" eb="156">
      <t>トウ</t>
    </rPh>
    <rPh sb="168" eb="170">
      <t>カイゼン</t>
    </rPh>
    <rPh sb="172" eb="174">
      <t>バアイ</t>
    </rPh>
    <rPh sb="185" eb="186">
      <t>ラン</t>
    </rPh>
    <rPh sb="187" eb="189">
      <t>トウガイ</t>
    </rPh>
    <rPh sb="189" eb="191">
      <t>ネンゲツ</t>
    </rPh>
    <rPh sb="192" eb="194">
      <t>キニュウ</t>
    </rPh>
    <rPh sb="235" eb="236">
      <t>カ</t>
    </rPh>
    <phoneticPr fontId="2"/>
  </si>
  <si>
    <t>（排煙設備）</t>
    <rPh sb="1" eb="3">
      <t>ハイエン</t>
    </rPh>
    <rPh sb="3" eb="5">
      <t>セツビ</t>
    </rPh>
    <phoneticPr fontId="2"/>
  </si>
  <si>
    <t>排煙機の設置の状況</t>
    <rPh sb="7" eb="9">
      <t>ジョウキョウ</t>
    </rPh>
    <phoneticPr fontId="2"/>
  </si>
  <si>
    <t>排煙風道との接続の状況</t>
    <rPh sb="3" eb="4">
      <t>ミチ</t>
    </rPh>
    <rPh sb="9" eb="11">
      <t>ジョウキョウ</t>
    </rPh>
    <phoneticPr fontId="2"/>
  </si>
  <si>
    <t>(3)</t>
    <phoneticPr fontId="2"/>
  </si>
  <si>
    <t>(4)</t>
    <phoneticPr fontId="2"/>
  </si>
  <si>
    <t>(5)</t>
    <phoneticPr fontId="2"/>
  </si>
  <si>
    <t>(6)</t>
    <phoneticPr fontId="2"/>
  </si>
  <si>
    <t>排煙機の性能</t>
    <phoneticPr fontId="2"/>
  </si>
  <si>
    <t>排煙口の開放と連動起動の状況</t>
    <rPh sb="12" eb="14">
      <t>ジョウキョウ</t>
    </rPh>
    <phoneticPr fontId="2"/>
  </si>
  <si>
    <t>(7)</t>
    <phoneticPr fontId="2"/>
  </si>
  <si>
    <t>作動の状況</t>
    <rPh sb="0" eb="2">
      <t>サドウ</t>
    </rPh>
    <rPh sb="3" eb="4">
      <t>ジョウ</t>
    </rPh>
    <rPh sb="4" eb="5">
      <t>キョウ</t>
    </rPh>
    <phoneticPr fontId="2"/>
  </si>
  <si>
    <t>(8)</t>
    <phoneticPr fontId="2"/>
  </si>
  <si>
    <t>電源を必要とする排煙機の予備電源による作動の状況</t>
    <rPh sb="0" eb="2">
      <t>デンゲン</t>
    </rPh>
    <rPh sb="3" eb="5">
      <t>ヒツヨウ</t>
    </rPh>
    <rPh sb="8" eb="11">
      <t>ハイエンキ</t>
    </rPh>
    <rPh sb="12" eb="14">
      <t>ヨビ</t>
    </rPh>
    <rPh sb="14" eb="16">
      <t>デンゲン</t>
    </rPh>
    <rPh sb="19" eb="21">
      <t>サドウ</t>
    </rPh>
    <rPh sb="22" eb="24">
      <t>ジョウキョウ</t>
    </rPh>
    <phoneticPr fontId="2"/>
  </si>
  <si>
    <t>(9)</t>
    <phoneticPr fontId="2"/>
  </si>
  <si>
    <t>排煙機の排煙風量　　　　　　　　　　　　　　　　　　　　　　　　</t>
    <rPh sb="2" eb="3">
      <t>キ</t>
    </rPh>
    <rPh sb="4" eb="6">
      <t>ハイエン</t>
    </rPh>
    <rPh sb="6" eb="8">
      <t>フウリョウ</t>
    </rPh>
    <phoneticPr fontId="2"/>
  </si>
  <si>
    <t>(10)</t>
    <phoneticPr fontId="2"/>
  </si>
  <si>
    <t>(11)</t>
    <phoneticPr fontId="2"/>
  </si>
  <si>
    <t>機械排煙設備の排煙口の外観</t>
    <phoneticPr fontId="2"/>
  </si>
  <si>
    <t>排煙口の位置</t>
    <phoneticPr fontId="2"/>
  </si>
  <si>
    <t>排煙口の周囲の状況</t>
    <rPh sb="7" eb="9">
      <t>ジョウキョウ</t>
    </rPh>
    <phoneticPr fontId="2"/>
  </si>
  <si>
    <t>(13)</t>
    <phoneticPr fontId="2"/>
  </si>
  <si>
    <t>排煙口の取付けの状況</t>
    <rPh sb="4" eb="5">
      <t>ト</t>
    </rPh>
    <rPh sb="5" eb="6">
      <t>ツケ</t>
    </rPh>
    <rPh sb="8" eb="10">
      <t>ジョウキョウ</t>
    </rPh>
    <phoneticPr fontId="2"/>
  </si>
  <si>
    <t>(14)</t>
    <phoneticPr fontId="2"/>
  </si>
  <si>
    <t>(15)</t>
    <phoneticPr fontId="2"/>
  </si>
  <si>
    <t>(16)</t>
    <phoneticPr fontId="2"/>
  </si>
  <si>
    <t>機械排煙設備の排煙口の性能</t>
    <phoneticPr fontId="2"/>
  </si>
  <si>
    <t>手動開放装置による開放の状況</t>
    <rPh sb="9" eb="11">
      <t>カイホウ</t>
    </rPh>
    <rPh sb="12" eb="14">
      <t>ジョウキョウ</t>
    </rPh>
    <phoneticPr fontId="2"/>
  </si>
  <si>
    <t>(17)</t>
    <phoneticPr fontId="2"/>
  </si>
  <si>
    <t>排煙口の開放の状況</t>
    <rPh sb="0" eb="2">
      <t>ハイエン</t>
    </rPh>
    <rPh sb="2" eb="3">
      <t>クチ</t>
    </rPh>
    <rPh sb="4" eb="6">
      <t>カイホウ</t>
    </rPh>
    <rPh sb="7" eb="9">
      <t>ジョウキョウ</t>
    </rPh>
    <phoneticPr fontId="2"/>
  </si>
  <si>
    <t>(18)</t>
    <phoneticPr fontId="2"/>
  </si>
  <si>
    <t>排煙口の排煙風量　　　　　　　　　　　　　　　　　　　　</t>
    <phoneticPr fontId="2"/>
  </si>
  <si>
    <t>(19)</t>
    <phoneticPr fontId="2"/>
  </si>
  <si>
    <t>(20)</t>
    <phoneticPr fontId="2"/>
  </si>
  <si>
    <t>煙感知器による作動の状況</t>
    <rPh sb="10" eb="12">
      <t>ジョウキョウ</t>
    </rPh>
    <phoneticPr fontId="2"/>
  </si>
  <si>
    <t>(21)</t>
    <phoneticPr fontId="2"/>
  </si>
  <si>
    <t>機械排煙設備の排煙風道（隠蔽部分及び埋設部分を除く。）</t>
    <rPh sb="12" eb="14">
      <t>インペイ</t>
    </rPh>
    <rPh sb="14" eb="16">
      <t>ブブン</t>
    </rPh>
    <rPh sb="16" eb="18">
      <t>オ</t>
    </rPh>
    <rPh sb="18" eb="20">
      <t>マイセツ</t>
    </rPh>
    <rPh sb="20" eb="22">
      <t>ブブン</t>
    </rPh>
    <rPh sb="23" eb="24">
      <t>ノゾ</t>
    </rPh>
    <phoneticPr fontId="2"/>
  </si>
  <si>
    <t>排煙風道の劣化及び損傷の状況</t>
    <rPh sb="5" eb="7">
      <t>レッカ</t>
    </rPh>
    <rPh sb="7" eb="8">
      <t>オヨ</t>
    </rPh>
    <rPh sb="9" eb="11">
      <t>ソンショウ</t>
    </rPh>
    <rPh sb="12" eb="14">
      <t>ジョウキョウ</t>
    </rPh>
    <phoneticPr fontId="2"/>
  </si>
  <si>
    <t>(22)</t>
    <phoneticPr fontId="2"/>
  </si>
  <si>
    <t>排煙風道の取付けの状況</t>
    <rPh sb="9" eb="11">
      <t>ジョウキョウ</t>
    </rPh>
    <phoneticPr fontId="2"/>
  </si>
  <si>
    <t>(23)</t>
    <phoneticPr fontId="2"/>
  </si>
  <si>
    <t>排煙風道の材質</t>
    <rPh sb="5" eb="7">
      <t>ザイシツ</t>
    </rPh>
    <phoneticPr fontId="2"/>
  </si>
  <si>
    <t>(24)</t>
    <phoneticPr fontId="2"/>
  </si>
  <si>
    <t>(25)</t>
    <phoneticPr fontId="2"/>
  </si>
  <si>
    <t>排煙風道と可燃物、電線等との離隔距離及び断熱の状況</t>
    <rPh sb="14" eb="16">
      <t>リカク</t>
    </rPh>
    <rPh sb="16" eb="18">
      <t>キョリ</t>
    </rPh>
    <rPh sb="18" eb="20">
      <t>オ</t>
    </rPh>
    <rPh sb="20" eb="22">
      <t>ダンネツ</t>
    </rPh>
    <rPh sb="23" eb="25">
      <t>ジョウキョウ</t>
    </rPh>
    <phoneticPr fontId="2"/>
  </si>
  <si>
    <t>(26)</t>
    <phoneticPr fontId="2"/>
  </si>
  <si>
    <t>部屋・廊下等</t>
    <rPh sb="0" eb="2">
      <t>ヘヤ</t>
    </rPh>
    <rPh sb="3" eb="5">
      <t>ロウカ</t>
    </rPh>
    <rPh sb="5" eb="6">
      <t>トウ</t>
    </rPh>
    <phoneticPr fontId="2"/>
  </si>
  <si>
    <t>（別紙）</t>
    <rPh sb="1" eb="3">
      <t>ベッシ</t>
    </rPh>
    <phoneticPr fontId="2"/>
  </si>
  <si>
    <t>防火ダンパーの取付けの状況</t>
    <rPh sb="0" eb="2">
      <t>ボウカ</t>
    </rPh>
    <rPh sb="7" eb="9">
      <t>トリツ</t>
    </rPh>
    <rPh sb="11" eb="13">
      <t>ジョウキョウ</t>
    </rPh>
    <phoneticPr fontId="2"/>
  </si>
  <si>
    <t>(27)</t>
    <phoneticPr fontId="2"/>
  </si>
  <si>
    <t>防火ダンパーの作動の状況</t>
    <rPh sb="0" eb="2">
      <t>ボウカ</t>
    </rPh>
    <rPh sb="7" eb="9">
      <t>サドウ</t>
    </rPh>
    <rPh sb="10" eb="12">
      <t>ジョウキョウ</t>
    </rPh>
    <phoneticPr fontId="2"/>
  </si>
  <si>
    <t>(28)</t>
    <phoneticPr fontId="2"/>
  </si>
  <si>
    <t>防火ダンパーの劣化及び損傷の状況</t>
    <rPh sb="0" eb="2">
      <t>ボウカ</t>
    </rPh>
    <rPh sb="7" eb="9">
      <t>レッカ</t>
    </rPh>
    <rPh sb="9" eb="10">
      <t>オヨ</t>
    </rPh>
    <rPh sb="11" eb="13">
      <t>ソンショウ</t>
    </rPh>
    <rPh sb="14" eb="16">
      <t>ジョウキョウ</t>
    </rPh>
    <phoneticPr fontId="2"/>
  </si>
  <si>
    <t>(29)</t>
    <phoneticPr fontId="2"/>
  </si>
  <si>
    <t>防火ダンパーの点検口の有無及び大きさ並びに検査口の有無</t>
    <rPh sb="0" eb="2">
      <t>ボウカ</t>
    </rPh>
    <rPh sb="7" eb="9">
      <t>テンケン</t>
    </rPh>
    <rPh sb="9" eb="10">
      <t>グチ</t>
    </rPh>
    <rPh sb="11" eb="13">
      <t>ウム</t>
    </rPh>
    <rPh sb="13" eb="14">
      <t>オヨ</t>
    </rPh>
    <rPh sb="15" eb="16">
      <t>オオ</t>
    </rPh>
    <rPh sb="18" eb="19">
      <t>ナラ</t>
    </rPh>
    <rPh sb="21" eb="23">
      <t>ケンサ</t>
    </rPh>
    <rPh sb="23" eb="24">
      <t>グチ</t>
    </rPh>
    <rPh sb="25" eb="27">
      <t>ウム</t>
    </rPh>
    <phoneticPr fontId="2"/>
  </si>
  <si>
    <t>(30)</t>
    <phoneticPr fontId="2"/>
  </si>
  <si>
    <t>防火ダンパーの温度ヒューズ</t>
    <phoneticPr fontId="2"/>
  </si>
  <si>
    <t>(31)</t>
    <phoneticPr fontId="2"/>
  </si>
  <si>
    <t>(32)</t>
    <phoneticPr fontId="2"/>
  </si>
  <si>
    <t>排煙口及び給気口の大きさ及び位置</t>
    <rPh sb="12" eb="14">
      <t>オ</t>
    </rPh>
    <phoneticPr fontId="2"/>
  </si>
  <si>
    <t>排煙口及び給気口の周囲の状況</t>
    <rPh sb="12" eb="14">
      <t>ジョウキョウ</t>
    </rPh>
    <phoneticPr fontId="2"/>
  </si>
  <si>
    <t>排煙口及び給気口の取付けの状況</t>
    <rPh sb="9" eb="10">
      <t>ト</t>
    </rPh>
    <rPh sb="10" eb="11">
      <t>ツ</t>
    </rPh>
    <rPh sb="13" eb="15">
      <t>ジョウキョウ</t>
    </rPh>
    <phoneticPr fontId="2"/>
  </si>
  <si>
    <t>排煙口の排煙風量　　　　　　　　　　　　　　　　　　　　　　　　　　　　　　　　　</t>
    <rPh sb="6" eb="8">
      <t>フウリョウ</t>
    </rPh>
    <phoneticPr fontId="2"/>
  </si>
  <si>
    <t>特殊な構造の排煙設備の給気風道（隠蔽部分及び埋設部分を除く。）</t>
    <rPh sb="20" eb="22">
      <t>オ</t>
    </rPh>
    <phoneticPr fontId="2"/>
  </si>
  <si>
    <t>給気風道の劣化及び損傷の状況</t>
    <rPh sb="5" eb="7">
      <t>レッカ</t>
    </rPh>
    <rPh sb="7" eb="8">
      <t>オヨ</t>
    </rPh>
    <rPh sb="9" eb="11">
      <t>ソンショウ</t>
    </rPh>
    <rPh sb="12" eb="14">
      <t>ジョウキョウ</t>
    </rPh>
    <phoneticPr fontId="2"/>
  </si>
  <si>
    <t>給気風道の材質</t>
    <phoneticPr fontId="2"/>
  </si>
  <si>
    <t>給気風道の取付けの状況</t>
    <rPh sb="9" eb="11">
      <t>ジョウキョウ</t>
    </rPh>
    <phoneticPr fontId="2"/>
  </si>
  <si>
    <t>給気送風機の設置の状況</t>
    <rPh sb="9" eb="11">
      <t>ジョウキョウ</t>
    </rPh>
    <phoneticPr fontId="2"/>
  </si>
  <si>
    <t>給気風道との接続の状況</t>
    <rPh sb="9" eb="11">
      <t>ジョウキョウ</t>
    </rPh>
    <phoneticPr fontId="2"/>
  </si>
  <si>
    <t>作動の状況</t>
    <rPh sb="0" eb="2">
      <t>サドウ</t>
    </rPh>
    <rPh sb="3" eb="5">
      <t>ジョウキョウ</t>
    </rPh>
    <phoneticPr fontId="2"/>
  </si>
  <si>
    <t>吸込口の設置位置</t>
    <rPh sb="4" eb="6">
      <t>セッチ</t>
    </rPh>
    <phoneticPr fontId="2"/>
  </si>
  <si>
    <t>吸込口の周囲の状況</t>
    <rPh sb="4" eb="6">
      <t>シュウイ</t>
    </rPh>
    <rPh sb="7" eb="9">
      <t>ジョウキョウ</t>
    </rPh>
    <phoneticPr fontId="2"/>
  </si>
  <si>
    <t>屋外に設置された吸込口への雨水等の防止措置の状況</t>
    <rPh sb="0" eb="2">
      <t>オクガイ</t>
    </rPh>
    <rPh sb="3" eb="5">
      <t>セッチ</t>
    </rPh>
    <rPh sb="13" eb="15">
      <t>アマミズ</t>
    </rPh>
    <rPh sb="15" eb="16">
      <t>トウ</t>
    </rPh>
    <rPh sb="17" eb="19">
      <t>ボウシ</t>
    </rPh>
    <rPh sb="19" eb="21">
      <t>ソチ</t>
    </rPh>
    <rPh sb="22" eb="24">
      <t>ジョウキョウ</t>
    </rPh>
    <phoneticPr fontId="2"/>
  </si>
  <si>
    <t>排煙機、排煙口及び給気口の作動の状況</t>
    <rPh sb="0" eb="3">
      <t>ハイエンキ</t>
    </rPh>
    <rPh sb="4" eb="6">
      <t>ハイエン</t>
    </rPh>
    <rPh sb="7" eb="9">
      <t>オ</t>
    </rPh>
    <rPh sb="13" eb="15">
      <t>サドウ</t>
    </rPh>
    <rPh sb="16" eb="18">
      <t>ジョウキョウ</t>
    </rPh>
    <phoneticPr fontId="2"/>
  </si>
  <si>
    <t>(2)</t>
    <phoneticPr fontId="2"/>
  </si>
  <si>
    <t>給気口の周囲の状況</t>
    <rPh sb="0" eb="1">
      <t>キュウ</t>
    </rPh>
    <rPh sb="1" eb="2">
      <t>キ</t>
    </rPh>
    <rPh sb="2" eb="3">
      <t>クチ</t>
    </rPh>
    <rPh sb="7" eb="9">
      <t>ジョウキョウ</t>
    </rPh>
    <phoneticPr fontId="2"/>
  </si>
  <si>
    <t>令第126条の２第１項に規定する居室等</t>
    <rPh sb="0" eb="1">
      <t>レイ</t>
    </rPh>
    <rPh sb="1" eb="2">
      <t>ダイ</t>
    </rPh>
    <rPh sb="5" eb="6">
      <t>ジョウ</t>
    </rPh>
    <rPh sb="8" eb="9">
      <t>ダイ</t>
    </rPh>
    <rPh sb="10" eb="11">
      <t>コウ</t>
    </rPh>
    <rPh sb="12" eb="14">
      <t>キテイ</t>
    </rPh>
    <rPh sb="16" eb="18">
      <t>キョシツ</t>
    </rPh>
    <rPh sb="18" eb="19">
      <t>ナド</t>
    </rPh>
    <phoneticPr fontId="2"/>
  </si>
  <si>
    <t>可動防煙壁　　　　　　</t>
    <phoneticPr fontId="2"/>
  </si>
  <si>
    <t>手動降下装置の作動の状況</t>
    <rPh sb="7" eb="9">
      <t>サドウ</t>
    </rPh>
    <rPh sb="10" eb="12">
      <t>ジョウキョウ</t>
    </rPh>
    <phoneticPr fontId="2"/>
  </si>
  <si>
    <t>(2)</t>
    <phoneticPr fontId="2"/>
  </si>
  <si>
    <t>手動降下装置による連動の状況</t>
    <rPh sb="9" eb="11">
      <t>レンドウ</t>
    </rPh>
    <rPh sb="12" eb="14">
      <t>ジョウキョウ</t>
    </rPh>
    <phoneticPr fontId="2"/>
  </si>
  <si>
    <t>煙感知器による連動の状況</t>
    <rPh sb="10" eb="12">
      <t>ジョウキョウ</t>
    </rPh>
    <phoneticPr fontId="2"/>
  </si>
  <si>
    <t>(4)</t>
    <phoneticPr fontId="2"/>
  </si>
  <si>
    <t>可動防煙壁の材質</t>
    <rPh sb="0" eb="2">
      <t>カドウ</t>
    </rPh>
    <rPh sb="7" eb="8">
      <t>シツ</t>
    </rPh>
    <phoneticPr fontId="2"/>
  </si>
  <si>
    <t>(5)</t>
    <phoneticPr fontId="2"/>
  </si>
  <si>
    <t>可動防煙壁の防煙区画</t>
    <rPh sb="0" eb="2">
      <t>カドウ</t>
    </rPh>
    <rPh sb="2" eb="4">
      <t>ボウエン</t>
    </rPh>
    <rPh sb="4" eb="5">
      <t>カベ</t>
    </rPh>
    <rPh sb="6" eb="8">
      <t>ボウエン</t>
    </rPh>
    <rPh sb="8" eb="10">
      <t>クカク</t>
    </rPh>
    <phoneticPr fontId="2"/>
  </si>
  <si>
    <t>(6)</t>
    <phoneticPr fontId="2"/>
  </si>
  <si>
    <t>予備電源</t>
    <rPh sb="0" eb="2">
      <t>ヨビ</t>
    </rPh>
    <rPh sb="2" eb="4">
      <t>デンゲン</t>
    </rPh>
    <phoneticPr fontId="2"/>
  </si>
  <si>
    <t>(1)</t>
    <phoneticPr fontId="2"/>
  </si>
  <si>
    <t>(2)</t>
    <phoneticPr fontId="2"/>
  </si>
  <si>
    <t>発電機の発電容量</t>
    <phoneticPr fontId="2"/>
  </si>
  <si>
    <t>(3)</t>
    <phoneticPr fontId="2"/>
  </si>
  <si>
    <t>発電機及び原動機の状況</t>
    <rPh sb="9" eb="11">
      <t>ジョウキョウ</t>
    </rPh>
    <phoneticPr fontId="2"/>
  </si>
  <si>
    <t>燃料油、潤滑油及び冷却水の状況</t>
    <rPh sb="7" eb="9">
      <t>オ</t>
    </rPh>
    <rPh sb="13" eb="15">
      <t>ジョウキョウ</t>
    </rPh>
    <phoneticPr fontId="2"/>
  </si>
  <si>
    <t>燃料及び冷却水の漏洩の状況</t>
    <rPh sb="11" eb="13">
      <t>ジョウキョウ</t>
    </rPh>
    <phoneticPr fontId="2"/>
  </si>
  <si>
    <t>(8)</t>
    <phoneticPr fontId="2"/>
  </si>
  <si>
    <t>自家用発電装置の取付けの状況</t>
    <rPh sb="8" eb="9">
      <t>ト</t>
    </rPh>
    <rPh sb="9" eb="10">
      <t>ツ</t>
    </rPh>
    <rPh sb="12" eb="14">
      <t>ジョウキョウ</t>
    </rPh>
    <phoneticPr fontId="2"/>
  </si>
  <si>
    <t>(9)</t>
    <phoneticPr fontId="2"/>
  </si>
  <si>
    <t>接地線の接続の状況</t>
    <rPh sb="4" eb="6">
      <t>セツゾク</t>
    </rPh>
    <rPh sb="7" eb="9">
      <t>ジョウキョウ</t>
    </rPh>
    <phoneticPr fontId="2"/>
  </si>
  <si>
    <t>絶縁抵抗</t>
    <phoneticPr fontId="2"/>
  </si>
  <si>
    <t>(12)</t>
    <phoneticPr fontId="2"/>
  </si>
  <si>
    <t>電源の切替えの状況</t>
    <rPh sb="7" eb="9">
      <t>ジョウキョウ</t>
    </rPh>
    <phoneticPr fontId="2"/>
  </si>
  <si>
    <t>運転の状況</t>
    <rPh sb="0" eb="2">
      <t>ウンテン</t>
    </rPh>
    <rPh sb="3" eb="5">
      <t>ジョウキョウ</t>
    </rPh>
    <phoneticPr fontId="2"/>
  </si>
  <si>
    <t>(15)</t>
    <phoneticPr fontId="2"/>
  </si>
  <si>
    <t>排気の状況</t>
    <rPh sb="3" eb="5">
      <t>ジョウキョウ</t>
    </rPh>
    <phoneticPr fontId="2"/>
  </si>
  <si>
    <t>コンプレッサー、燃料ポンプ、冷却水ポンプ等の補機類の作動の状況</t>
    <rPh sb="29" eb="31">
      <t>ジョウキョウ</t>
    </rPh>
    <phoneticPr fontId="2"/>
  </si>
  <si>
    <t>計器類及びランプ類の指示及び点灯の状況</t>
    <rPh sb="3" eb="5">
      <t>オ</t>
    </rPh>
    <rPh sb="12" eb="14">
      <t>オ</t>
    </rPh>
    <rPh sb="17" eb="19">
      <t>ジョウキョウ</t>
    </rPh>
    <phoneticPr fontId="2"/>
  </si>
  <si>
    <t>(18)</t>
    <phoneticPr fontId="2"/>
  </si>
  <si>
    <t>直結エンジンの設置の状況</t>
    <rPh sb="0" eb="2">
      <t>チョッケツ</t>
    </rPh>
    <rPh sb="7" eb="9">
      <t>セッチ</t>
    </rPh>
    <rPh sb="10" eb="12">
      <t>ジョウキョウ</t>
    </rPh>
    <phoneticPr fontId="2"/>
  </si>
  <si>
    <t>(19)</t>
    <phoneticPr fontId="2"/>
  </si>
  <si>
    <t>燃料油、潤滑油及び冷却水の状況</t>
    <rPh sb="0" eb="2">
      <t>ネンリョウ</t>
    </rPh>
    <rPh sb="2" eb="3">
      <t>アブラ</t>
    </rPh>
    <rPh sb="7" eb="9">
      <t>オ</t>
    </rPh>
    <rPh sb="9" eb="12">
      <t>レイキャクスイ</t>
    </rPh>
    <rPh sb="13" eb="15">
      <t>ジョウキョウ</t>
    </rPh>
    <phoneticPr fontId="2"/>
  </si>
  <si>
    <t>(20)</t>
    <phoneticPr fontId="2"/>
  </si>
  <si>
    <t>Ｖベルト</t>
    <phoneticPr fontId="2"/>
  </si>
  <si>
    <t>　検査対象建築物に排煙設備がない場合は、この様式は省略して構いません。</t>
    <rPh sb="1" eb="3">
      <t>ケンサ</t>
    </rPh>
    <rPh sb="3" eb="5">
      <t>タイショウ</t>
    </rPh>
    <rPh sb="5" eb="8">
      <t>ケンチクブツ</t>
    </rPh>
    <rPh sb="9" eb="11">
      <t>ハイエン</t>
    </rPh>
    <rPh sb="11" eb="13">
      <t>セツビ</t>
    </rPh>
    <rPh sb="16" eb="18">
      <t>バアイ</t>
    </rPh>
    <rPh sb="22" eb="24">
      <t>ヨウシキ</t>
    </rPh>
    <rPh sb="25" eb="27">
      <t>ショウリャク</t>
    </rPh>
    <rPh sb="29" eb="30">
      <t>カマ</t>
    </rPh>
    <phoneticPr fontId="2"/>
  </si>
  <si>
    <t>　「検査結果」欄は、別表第二（ろ）欄に掲げる各検査事項ごとに記入してください。</t>
    <rPh sb="2" eb="4">
      <t>ケンサ</t>
    </rPh>
    <rPh sb="4" eb="6">
      <t>ケッカ</t>
    </rPh>
    <rPh sb="12" eb="13">
      <t>ダイ</t>
    </rPh>
    <rPh sb="13" eb="14">
      <t>ニ</t>
    </rPh>
    <rPh sb="23" eb="25">
      <t>ケンサ</t>
    </rPh>
    <rPh sb="25" eb="27">
      <t>ジコウ</t>
    </rPh>
    <phoneticPr fontId="2"/>
  </si>
  <si>
    <t>　「検査結果」欄のうち「要是正」欄は、別表第二（ろ）欄に掲げる検査事項について同表（に）欄に掲げる判定基準に該当する場合に○印を記入してください。</t>
    <rPh sb="2" eb="4">
      <t>ケンサ</t>
    </rPh>
    <rPh sb="21" eb="22">
      <t>ダイ</t>
    </rPh>
    <rPh sb="22" eb="23">
      <t>ニ</t>
    </rPh>
    <rPh sb="31" eb="33">
      <t>ケンサ</t>
    </rPh>
    <rPh sb="33" eb="35">
      <t>ジコウ</t>
    </rPh>
    <rPh sb="39" eb="41">
      <t>ドウヒョウ</t>
    </rPh>
    <phoneticPr fontId="2"/>
  </si>
  <si>
    <t>⑧</t>
    <phoneticPr fontId="2"/>
  </si>
  <si>
    <t>　「検査結果」欄のうち「指摘なし」欄は、⑦に該当しない場合に○印を記入してください。</t>
    <phoneticPr fontId="2"/>
  </si>
  <si>
    <t>⑨</t>
    <phoneticPr fontId="2"/>
  </si>
  <si>
    <t>　「既存不適格」欄は、「要是正」欄に○印を記入した場合で、建築基準法第３条第２項の規定の適用を受けているものであることが確認されたときは、○印を記入してください。</t>
    <phoneticPr fontId="2"/>
  </si>
  <si>
    <t>⑩</t>
    <phoneticPr fontId="2"/>
  </si>
  <si>
    <t>　「担当検査者番号」欄は、「検査に関与した検査者」欄で記入した番号、記号等を記入してください。ただし、当該建築設備の検査を行った検査者が１人の場合は、記入しなくても構いません。</t>
    <rPh sb="4" eb="6">
      <t>ケンサ</t>
    </rPh>
    <rPh sb="6" eb="7">
      <t>シャ</t>
    </rPh>
    <rPh sb="21" eb="23">
      <t>ケンサ</t>
    </rPh>
    <rPh sb="53" eb="55">
      <t>ケンチク</t>
    </rPh>
    <rPh sb="55" eb="57">
      <t>セツビ</t>
    </rPh>
    <rPh sb="58" eb="60">
      <t>ケンサ</t>
    </rPh>
    <rPh sb="61" eb="62">
      <t>オコナ</t>
    </rPh>
    <rPh sb="64" eb="66">
      <t>ケンサ</t>
    </rPh>
    <rPh sb="66" eb="67">
      <t>シャ</t>
    </rPh>
    <rPh sb="69" eb="70">
      <t>ニン</t>
    </rPh>
    <phoneticPr fontId="2"/>
  </si>
  <si>
    <t>有</t>
    <rPh sb="0" eb="1">
      <t>アリ</t>
    </rPh>
    <phoneticPr fontId="2"/>
  </si>
  <si>
    <t>【イ．避難安全検証法等の適用】</t>
    <rPh sb="3" eb="5">
      <t>ヒナン</t>
    </rPh>
    <rPh sb="5" eb="7">
      <t>アンゼン</t>
    </rPh>
    <rPh sb="7" eb="10">
      <t>ケンショウホウ</t>
    </rPh>
    <rPh sb="10" eb="11">
      <t>トウ</t>
    </rPh>
    <rPh sb="12" eb="14">
      <t>テキヨウ</t>
    </rPh>
    <phoneticPr fontId="2"/>
  </si>
  <si>
    <t>【ロ．特別避難階段の階段室又は付室】</t>
    <rPh sb="3" eb="5">
      <t>トクベツ</t>
    </rPh>
    <rPh sb="5" eb="7">
      <t>ヒナン</t>
    </rPh>
    <rPh sb="7" eb="9">
      <t>カイダン</t>
    </rPh>
    <rPh sb="10" eb="12">
      <t>カイダン</t>
    </rPh>
    <rPh sb="12" eb="13">
      <t>シツ</t>
    </rPh>
    <rPh sb="13" eb="14">
      <t>マタ</t>
    </rPh>
    <rPh sb="15" eb="16">
      <t>フ</t>
    </rPh>
    <rPh sb="16" eb="17">
      <t>シツ</t>
    </rPh>
    <phoneticPr fontId="2"/>
  </si>
  <si>
    <t>【ハ．非常用エレベーターの昇降路又は乗降ロビー】</t>
    <rPh sb="3" eb="6">
      <t>ヒジョウヨウ</t>
    </rPh>
    <rPh sb="13" eb="15">
      <t>ショウコウ</t>
    </rPh>
    <rPh sb="15" eb="16">
      <t>ロ</t>
    </rPh>
    <rPh sb="16" eb="17">
      <t>マタ</t>
    </rPh>
    <rPh sb="18" eb="20">
      <t>ジョウコウ</t>
    </rPh>
    <phoneticPr fontId="2"/>
  </si>
  <si>
    <t>【ホ．居室等】</t>
    <rPh sb="3" eb="6">
      <t>キョシツナド</t>
    </rPh>
    <phoneticPr fontId="2"/>
  </si>
  <si>
    <t>）</t>
    <phoneticPr fontId="2"/>
  </si>
  <si>
    <t>【ニ．非常用エレベーターの乗降ロビーの用に供する付室】</t>
    <rPh sb="3" eb="6">
      <t>ヒジョウヨウ</t>
    </rPh>
    <rPh sb="13" eb="15">
      <t>ジョウコウ</t>
    </rPh>
    <rPh sb="19" eb="20">
      <t>ヨウ</t>
    </rPh>
    <rPh sb="21" eb="22">
      <t>キョウ</t>
    </rPh>
    <rPh sb="24" eb="26">
      <t>フシツ</t>
    </rPh>
    <phoneticPr fontId="2"/>
  </si>
  <si>
    <t>給気機又は排気機の設置の状況</t>
    <rPh sb="0" eb="1">
      <t>キュウ</t>
    </rPh>
    <rPh sb="1" eb="2">
      <t>キ</t>
    </rPh>
    <rPh sb="2" eb="3">
      <t>キ</t>
    </rPh>
    <rPh sb="3" eb="4">
      <t>マタ</t>
    </rPh>
    <rPh sb="5" eb="7">
      <t>ハイキ</t>
    </rPh>
    <rPh sb="7" eb="8">
      <t>キ</t>
    </rPh>
    <rPh sb="9" eb="11">
      <t>セッチ</t>
    </rPh>
    <rPh sb="12" eb="14">
      <t>ジョウキョウ</t>
    </rPh>
    <phoneticPr fontId="2"/>
  </si>
  <si>
    <t>中央管理室における制御及び作動状態の監視の状況</t>
    <rPh sb="4" eb="5">
      <t>シツ</t>
    </rPh>
    <rPh sb="11" eb="12">
      <t>オヨ</t>
    </rPh>
    <rPh sb="15" eb="17">
      <t>ジョウタイ</t>
    </rPh>
    <rPh sb="18" eb="20">
      <t>カンシ</t>
    </rPh>
    <rPh sb="21" eb="23">
      <t>ジョウキョウ</t>
    </rPh>
    <phoneticPr fontId="2"/>
  </si>
  <si>
    <t>(22)</t>
  </si>
  <si>
    <t>給気口、給気筒、排気口、排気筒、排気フード及び煙突の設置の状況</t>
    <rPh sb="21" eb="23">
      <t>オ</t>
    </rPh>
    <rPh sb="26" eb="28">
      <t>セッチ</t>
    </rPh>
    <rPh sb="29" eb="31">
      <t>ジョウキョウ</t>
    </rPh>
    <phoneticPr fontId="2"/>
  </si>
  <si>
    <t>煙突に連結した排気筒及び半密閉式瞬間湯沸器等の設置の状況</t>
    <rPh sb="0" eb="2">
      <t>エントツ</t>
    </rPh>
    <rPh sb="3" eb="5">
      <t>レンケツ</t>
    </rPh>
    <rPh sb="7" eb="10">
      <t>ハイキトウ</t>
    </rPh>
    <rPh sb="10" eb="11">
      <t>オヨ</t>
    </rPh>
    <rPh sb="12" eb="13">
      <t>ハン</t>
    </rPh>
    <rPh sb="13" eb="15">
      <t>ミッペイ</t>
    </rPh>
    <rPh sb="15" eb="16">
      <t>シキ</t>
    </rPh>
    <rPh sb="16" eb="18">
      <t>シュンカン</t>
    </rPh>
    <rPh sb="18" eb="20">
      <t>ユワカシ</t>
    </rPh>
    <rPh sb="20" eb="21">
      <t>キ</t>
    </rPh>
    <rPh sb="21" eb="22">
      <t>トウ</t>
    </rPh>
    <rPh sb="23" eb="25">
      <t>セッチ</t>
    </rPh>
    <rPh sb="26" eb="28">
      <t>ジョウキョウ</t>
    </rPh>
    <phoneticPr fontId="2"/>
  </si>
  <si>
    <t>(12)</t>
  </si>
  <si>
    <t>(13)</t>
  </si>
  <si>
    <t>給気機又は排気機の設置の状況</t>
    <rPh sb="0" eb="2">
      <t>キュウキ</t>
    </rPh>
    <rPh sb="2" eb="3">
      <t>キ</t>
    </rPh>
    <rPh sb="3" eb="4">
      <t>マタ</t>
    </rPh>
    <rPh sb="5" eb="7">
      <t>ハイキ</t>
    </rPh>
    <rPh sb="7" eb="8">
      <t>キ</t>
    </rPh>
    <rPh sb="9" eb="11">
      <t>セッチ</t>
    </rPh>
    <rPh sb="12" eb="14">
      <t>ジョウキョウ</t>
    </rPh>
    <phoneticPr fontId="2"/>
  </si>
  <si>
    <t>　４「上記以外の検査項目等」は、第２ただし書の規定により特定行政庁が検査項目等を追加したとき又は第２第２項の規定により検査の方法を記載した図書があるときに、特定行政庁が追加した検査項目等又は第２第２項に規定する図書に記載されている検査項目等を追加し、⑥から⑨に準じて検査結果等を記入してください。なお、これらの項目等がない場合は、４は削除して構いません。</t>
    <rPh sb="8" eb="10">
      <t>ケンサ</t>
    </rPh>
    <rPh sb="12" eb="13">
      <t>トウ</t>
    </rPh>
    <rPh sb="21" eb="22">
      <t>ガ</t>
    </rPh>
    <rPh sb="23" eb="25">
      <t>キテイ</t>
    </rPh>
    <rPh sb="38" eb="39">
      <t>トウ</t>
    </rPh>
    <rPh sb="54" eb="56">
      <t>キテイ</t>
    </rPh>
    <rPh sb="92" eb="93">
      <t>トウ</t>
    </rPh>
    <rPh sb="115" eb="117">
      <t>ケンサ</t>
    </rPh>
    <rPh sb="119" eb="120">
      <t>トウ</t>
    </rPh>
    <rPh sb="157" eb="158">
      <t>トウ</t>
    </rPh>
    <phoneticPr fontId="2"/>
  </si>
  <si>
    <t>中央管理室における制御及び作動状態の監視の状況</t>
    <rPh sb="4" eb="5">
      <t>シツ</t>
    </rPh>
    <rPh sb="11" eb="12">
      <t>オヨ</t>
    </rPh>
    <rPh sb="15" eb="17">
      <t>ジョウタイ</t>
    </rPh>
    <rPh sb="21" eb="23">
      <t>ジョウキョウ</t>
    </rPh>
    <phoneticPr fontId="2"/>
  </si>
  <si>
    <t>手動開放装置の操作方法の表示の状況</t>
    <rPh sb="7" eb="9">
      <t>ソウサ</t>
    </rPh>
    <rPh sb="9" eb="11">
      <t>ホウホウ</t>
    </rPh>
    <rPh sb="15" eb="17">
      <t>ジョウキョウ</t>
    </rPh>
    <phoneticPr fontId="2"/>
  </si>
  <si>
    <t>中央管理室における制御及び作動状態の監視の状況</t>
    <rPh sb="4" eb="5">
      <t>シツ</t>
    </rPh>
    <rPh sb="9" eb="11">
      <t>セイギョ</t>
    </rPh>
    <rPh sb="11" eb="12">
      <t>オヨ</t>
    </rPh>
    <rPh sb="13" eb="15">
      <t>サドウ</t>
    </rPh>
    <rPh sb="15" eb="17">
      <t>ジョウタイ</t>
    </rPh>
    <rPh sb="18" eb="20">
      <t>カンシ</t>
    </rPh>
    <rPh sb="21" eb="23">
      <t>ジョウキョウ</t>
    </rPh>
    <phoneticPr fontId="2"/>
  </si>
  <si>
    <t>防煙壁の貫通措置の状況</t>
    <rPh sb="0" eb="2">
      <t>ボウエン</t>
    </rPh>
    <rPh sb="2" eb="3">
      <t>カベ</t>
    </rPh>
    <rPh sb="9" eb="11">
      <t>ジョウキョウ</t>
    </rPh>
    <phoneticPr fontId="2"/>
  </si>
  <si>
    <t>手動開放装置の操作方法の表示の状況</t>
    <rPh sb="15" eb="17">
      <t>ジョウキョウ</t>
    </rPh>
    <phoneticPr fontId="2"/>
  </si>
  <si>
    <t>(32)</t>
  </si>
  <si>
    <t>(33)</t>
  </si>
  <si>
    <t>(34)</t>
  </si>
  <si>
    <t>(35)</t>
  </si>
  <si>
    <t>(36)</t>
  </si>
  <si>
    <t>(37)</t>
  </si>
  <si>
    <t>(38)</t>
  </si>
  <si>
    <t>(39)</t>
  </si>
  <si>
    <t>(40)</t>
  </si>
  <si>
    <t>(41)</t>
  </si>
  <si>
    <t>(42)</t>
  </si>
  <si>
    <t>(43)</t>
  </si>
  <si>
    <t>(44)</t>
  </si>
  <si>
    <t>(45)</t>
  </si>
  <si>
    <t>(46)</t>
  </si>
  <si>
    <t>(47)</t>
  </si>
  <si>
    <t>(48)</t>
  </si>
  <si>
    <t>(49)</t>
  </si>
  <si>
    <t>(50)</t>
  </si>
  <si>
    <t>(51)</t>
  </si>
  <si>
    <t>(52)</t>
  </si>
  <si>
    <t>防煙壁の貫通措置の状況</t>
    <rPh sb="0" eb="2">
      <t>ボウエン</t>
    </rPh>
    <rPh sb="2" eb="3">
      <t>カベ</t>
    </rPh>
    <rPh sb="4" eb="6">
      <t>カンツウ</t>
    </rPh>
    <rPh sb="9" eb="11">
      <t>ジョウキョウ</t>
    </rPh>
    <phoneticPr fontId="2"/>
  </si>
  <si>
    <t>電源を必要とする給気送風機の予備電源による作動の状況</t>
    <rPh sb="0" eb="2">
      <t>デンゲン</t>
    </rPh>
    <rPh sb="3" eb="5">
      <t>ヒツヨウ</t>
    </rPh>
    <rPh sb="8" eb="9">
      <t>キュウ</t>
    </rPh>
    <rPh sb="9" eb="10">
      <t>キ</t>
    </rPh>
    <rPh sb="10" eb="13">
      <t>ソウフウキ</t>
    </rPh>
    <rPh sb="14" eb="16">
      <t>ヨビ</t>
    </rPh>
    <rPh sb="16" eb="18">
      <t>デンゲン</t>
    </rPh>
    <rPh sb="21" eb="23">
      <t>サドウ</t>
    </rPh>
    <rPh sb="24" eb="26">
      <t>ジョウキョウ</t>
    </rPh>
    <phoneticPr fontId="2"/>
  </si>
  <si>
    <t>中央管理室における制御及び作動状態の監視の状況</t>
    <rPh sb="4" eb="5">
      <t>シツ</t>
    </rPh>
    <rPh sb="15" eb="17">
      <t>ジョウタイ</t>
    </rPh>
    <rPh sb="21" eb="23">
      <t>ジョウキョウ</t>
    </rPh>
    <phoneticPr fontId="2"/>
  </si>
  <si>
    <t>(3)</t>
  </si>
  <si>
    <t>(4)</t>
  </si>
  <si>
    <t>(5)</t>
  </si>
  <si>
    <t>(6)</t>
  </si>
  <si>
    <t>(7)</t>
  </si>
  <si>
    <t>(8)</t>
  </si>
  <si>
    <t>(9)</t>
  </si>
  <si>
    <t>(10)</t>
  </si>
  <si>
    <t>(11)</t>
  </si>
  <si>
    <t>(14)</t>
  </si>
  <si>
    <t>(15)</t>
  </si>
  <si>
    <t>(16)</t>
  </si>
  <si>
    <t>(17)</t>
  </si>
  <si>
    <t>(18)</t>
  </si>
  <si>
    <t>(19)</t>
  </si>
  <si>
    <t>(20)</t>
  </si>
  <si>
    <t>(21)</t>
  </si>
  <si>
    <t>(23)</t>
  </si>
  <si>
    <t>(24)</t>
  </si>
  <si>
    <t>(25)</t>
  </si>
  <si>
    <t>(26)</t>
  </si>
  <si>
    <t>(27)</t>
  </si>
  <si>
    <t>(28)</t>
  </si>
  <si>
    <t>(29)</t>
  </si>
  <si>
    <t>(30)</t>
  </si>
  <si>
    <t>(31)</t>
  </si>
  <si>
    <t>加圧防排煙設備</t>
    <rPh sb="0" eb="2">
      <t>カアツ</t>
    </rPh>
    <rPh sb="2" eb="5">
      <t>ボウハイエン</t>
    </rPh>
    <rPh sb="5" eb="7">
      <t>セツビ</t>
    </rPh>
    <phoneticPr fontId="2"/>
  </si>
  <si>
    <t>排煙風道（隠蔽部分及び埋設部分を除く。）</t>
    <rPh sb="0" eb="2">
      <t>ハイエン</t>
    </rPh>
    <rPh sb="2" eb="4">
      <t>フウドウ</t>
    </rPh>
    <rPh sb="5" eb="7">
      <t>インペイ</t>
    </rPh>
    <rPh sb="7" eb="8">
      <t>ブ</t>
    </rPh>
    <rPh sb="8" eb="9">
      <t>ブン</t>
    </rPh>
    <rPh sb="9" eb="10">
      <t>オヨ</t>
    </rPh>
    <rPh sb="11" eb="13">
      <t>マイセツ</t>
    </rPh>
    <rPh sb="13" eb="15">
      <t>ブブン</t>
    </rPh>
    <rPh sb="16" eb="17">
      <t>ノゾ</t>
    </rPh>
    <phoneticPr fontId="2"/>
  </si>
  <si>
    <t>排煙風道の材質</t>
    <rPh sb="0" eb="2">
      <t>ハイエン</t>
    </rPh>
    <rPh sb="2" eb="4">
      <t>フウドウ</t>
    </rPh>
    <rPh sb="5" eb="7">
      <t>ザイシツ</t>
    </rPh>
    <phoneticPr fontId="2"/>
  </si>
  <si>
    <t>給気口の取付けの状況</t>
    <rPh sb="0" eb="3">
      <t>キュウキコウ</t>
    </rPh>
    <rPh sb="4" eb="6">
      <t>トリツ</t>
    </rPh>
    <rPh sb="8" eb="10">
      <t>ジョウキョウ</t>
    </rPh>
    <phoneticPr fontId="2"/>
  </si>
  <si>
    <t>給気口の手動開放装置の操作方法の表示の状況</t>
    <rPh sb="0" eb="3">
      <t>キュウキコウ</t>
    </rPh>
    <rPh sb="4" eb="6">
      <t>シュドウ</t>
    </rPh>
    <rPh sb="6" eb="8">
      <t>カイホウ</t>
    </rPh>
    <rPh sb="8" eb="10">
      <t>ソウチ</t>
    </rPh>
    <rPh sb="11" eb="13">
      <t>ソウサ</t>
    </rPh>
    <rPh sb="13" eb="15">
      <t>ホウホウ</t>
    </rPh>
    <rPh sb="16" eb="18">
      <t>ヒョウジ</t>
    </rPh>
    <rPh sb="19" eb="21">
      <t>ジョウキョウ</t>
    </rPh>
    <phoneticPr fontId="2"/>
  </si>
  <si>
    <t>給気口の性能</t>
    <rPh sb="0" eb="3">
      <t>キュウキコウ</t>
    </rPh>
    <rPh sb="4" eb="6">
      <t>セイノウ</t>
    </rPh>
    <phoneticPr fontId="2"/>
  </si>
  <si>
    <t>給気口の手動開放装置による開放の状況</t>
    <rPh sb="0" eb="3">
      <t>キュウキコウ</t>
    </rPh>
    <rPh sb="4" eb="6">
      <t>シュドウ</t>
    </rPh>
    <rPh sb="6" eb="8">
      <t>カイホウ</t>
    </rPh>
    <rPh sb="8" eb="10">
      <t>ソウチ</t>
    </rPh>
    <rPh sb="13" eb="15">
      <t>カイホウ</t>
    </rPh>
    <rPh sb="16" eb="18">
      <t>ジョウキョウ</t>
    </rPh>
    <phoneticPr fontId="2"/>
  </si>
  <si>
    <t>給気口の開放の状況</t>
    <rPh sb="0" eb="3">
      <t>キュウキコウ</t>
    </rPh>
    <rPh sb="4" eb="6">
      <t>カイホウ</t>
    </rPh>
    <rPh sb="7" eb="9">
      <t>ジョウキョウ</t>
    </rPh>
    <phoneticPr fontId="2"/>
  </si>
  <si>
    <t>給気風道（隠蔽部分及び埋設部分を除く。）</t>
    <rPh sb="0" eb="2">
      <t>キュウキ</t>
    </rPh>
    <rPh sb="2" eb="4">
      <t>フウドウ</t>
    </rPh>
    <rPh sb="5" eb="7">
      <t>インペイ</t>
    </rPh>
    <rPh sb="7" eb="8">
      <t>ブ</t>
    </rPh>
    <rPh sb="8" eb="9">
      <t>ブン</t>
    </rPh>
    <rPh sb="9" eb="10">
      <t>オヨ</t>
    </rPh>
    <rPh sb="11" eb="13">
      <t>マイセツ</t>
    </rPh>
    <rPh sb="13" eb="15">
      <t>ブブン</t>
    </rPh>
    <rPh sb="16" eb="17">
      <t>ノゾ</t>
    </rPh>
    <phoneticPr fontId="2"/>
  </si>
  <si>
    <t>給気風道の劣化及び損傷の状況</t>
    <rPh sb="0" eb="2">
      <t>キュウキ</t>
    </rPh>
    <rPh sb="5" eb="7">
      <t>レッカ</t>
    </rPh>
    <rPh sb="7" eb="8">
      <t>オヨ</t>
    </rPh>
    <rPh sb="9" eb="11">
      <t>ソンショウ</t>
    </rPh>
    <rPh sb="12" eb="14">
      <t>ジョウキョウ</t>
    </rPh>
    <phoneticPr fontId="2"/>
  </si>
  <si>
    <t>給気送風機の外観</t>
    <rPh sb="0" eb="2">
      <t>キュウキ</t>
    </rPh>
    <rPh sb="2" eb="5">
      <t>ソウフウキ</t>
    </rPh>
    <rPh sb="6" eb="8">
      <t>ガイカン</t>
    </rPh>
    <phoneticPr fontId="2"/>
  </si>
  <si>
    <t>給気送風機の性能</t>
    <rPh sb="0" eb="2">
      <t>キュウキ</t>
    </rPh>
    <rPh sb="2" eb="5">
      <t>ソウフウキ</t>
    </rPh>
    <rPh sb="6" eb="8">
      <t>セイノウ</t>
    </rPh>
    <phoneticPr fontId="2"/>
  </si>
  <si>
    <t>給気口の開放と連動起動の状況</t>
    <rPh sb="0" eb="3">
      <t>キュウキコウ</t>
    </rPh>
    <rPh sb="4" eb="6">
      <t>カイホウ</t>
    </rPh>
    <rPh sb="7" eb="9">
      <t>レンドウ</t>
    </rPh>
    <rPh sb="9" eb="11">
      <t>キドウ</t>
    </rPh>
    <rPh sb="12" eb="14">
      <t>ジョウキョウ</t>
    </rPh>
    <phoneticPr fontId="2"/>
  </si>
  <si>
    <t>給気送風機の作動の状況</t>
    <rPh sb="0" eb="2">
      <t>キュウキ</t>
    </rPh>
    <rPh sb="2" eb="5">
      <t>ソウフウキ</t>
    </rPh>
    <rPh sb="6" eb="8">
      <t>サドウ</t>
    </rPh>
    <rPh sb="9" eb="11">
      <t>ジョウキョウ</t>
    </rPh>
    <phoneticPr fontId="2"/>
  </si>
  <si>
    <t>電源を必要とする給気送風機の予備電源による作動の状況</t>
    <rPh sb="0" eb="2">
      <t>デンゲン</t>
    </rPh>
    <rPh sb="3" eb="5">
      <t>ヒツヨウ</t>
    </rPh>
    <rPh sb="8" eb="10">
      <t>キュウキ</t>
    </rPh>
    <rPh sb="10" eb="13">
      <t>ソウフウキ</t>
    </rPh>
    <rPh sb="14" eb="16">
      <t>ヨビ</t>
    </rPh>
    <rPh sb="16" eb="18">
      <t>デンゲン</t>
    </rPh>
    <rPh sb="21" eb="23">
      <t>サドウ</t>
    </rPh>
    <rPh sb="24" eb="26">
      <t>ジョウキョウ</t>
    </rPh>
    <phoneticPr fontId="2"/>
  </si>
  <si>
    <t>給気口の外観</t>
    <phoneticPr fontId="2"/>
  </si>
  <si>
    <t>遮煙開口部の性能</t>
    <rPh sb="0" eb="2">
      <t>シャエン</t>
    </rPh>
    <rPh sb="2" eb="5">
      <t>カイコウブ</t>
    </rPh>
    <rPh sb="6" eb="8">
      <t>セイノウ</t>
    </rPh>
    <phoneticPr fontId="2"/>
  </si>
  <si>
    <t>遮煙開口部の排出風速</t>
    <rPh sb="0" eb="2">
      <t>シャエン</t>
    </rPh>
    <rPh sb="2" eb="5">
      <t>カイコウブ</t>
    </rPh>
    <rPh sb="6" eb="8">
      <t>ハイシュツ</t>
    </rPh>
    <rPh sb="8" eb="10">
      <t>フウソク</t>
    </rPh>
    <phoneticPr fontId="2"/>
  </si>
  <si>
    <t>空気逃し口の性能</t>
    <rPh sb="0" eb="2">
      <t>クウキ</t>
    </rPh>
    <rPh sb="2" eb="3">
      <t>ニガ</t>
    </rPh>
    <rPh sb="4" eb="5">
      <t>クチ</t>
    </rPh>
    <rPh sb="6" eb="8">
      <t>セイノウ</t>
    </rPh>
    <phoneticPr fontId="2"/>
  </si>
  <si>
    <t>空気逃し口の外観</t>
    <rPh sb="0" eb="2">
      <t>クウキ</t>
    </rPh>
    <rPh sb="2" eb="3">
      <t>ニガ</t>
    </rPh>
    <rPh sb="4" eb="5">
      <t>クチ</t>
    </rPh>
    <rPh sb="6" eb="8">
      <t>ガイカン</t>
    </rPh>
    <phoneticPr fontId="2"/>
  </si>
  <si>
    <t>空気逃し口の周囲の状況</t>
    <rPh sb="0" eb="2">
      <t>クウキ</t>
    </rPh>
    <rPh sb="2" eb="3">
      <t>ニガ</t>
    </rPh>
    <rPh sb="4" eb="5">
      <t>クチ</t>
    </rPh>
    <rPh sb="6" eb="8">
      <t>シュウイ</t>
    </rPh>
    <rPh sb="9" eb="11">
      <t>ジョウキョウ</t>
    </rPh>
    <phoneticPr fontId="2"/>
  </si>
  <si>
    <t>空気逃し口の取付けの状況</t>
    <rPh sb="0" eb="2">
      <t>クウキ</t>
    </rPh>
    <rPh sb="2" eb="3">
      <t>ニガ</t>
    </rPh>
    <rPh sb="4" eb="5">
      <t>クチ</t>
    </rPh>
    <rPh sb="6" eb="8">
      <t>トリツ</t>
    </rPh>
    <rPh sb="10" eb="12">
      <t>ジョウキョウ</t>
    </rPh>
    <phoneticPr fontId="2"/>
  </si>
  <si>
    <t>空気逃し口の作動の状況</t>
    <rPh sb="0" eb="2">
      <t>クウキ</t>
    </rPh>
    <rPh sb="2" eb="3">
      <t>ニガ</t>
    </rPh>
    <rPh sb="4" eb="5">
      <t>クチ</t>
    </rPh>
    <rPh sb="6" eb="8">
      <t>サドウ</t>
    </rPh>
    <rPh sb="9" eb="11">
      <t>ジョウキョウ</t>
    </rPh>
    <phoneticPr fontId="2"/>
  </si>
  <si>
    <t>圧力調整装置の大きさ及び位置</t>
    <rPh sb="0" eb="2">
      <t>アツリョク</t>
    </rPh>
    <rPh sb="2" eb="4">
      <t>チョウセイ</t>
    </rPh>
    <rPh sb="4" eb="6">
      <t>ソウチ</t>
    </rPh>
    <rPh sb="7" eb="8">
      <t>オオ</t>
    </rPh>
    <rPh sb="10" eb="11">
      <t>オヨ</t>
    </rPh>
    <rPh sb="12" eb="14">
      <t>イチ</t>
    </rPh>
    <phoneticPr fontId="2"/>
  </si>
  <si>
    <t>圧力調整装置の周囲の状況</t>
    <rPh sb="0" eb="2">
      <t>アツリョク</t>
    </rPh>
    <rPh sb="2" eb="4">
      <t>チョウセイ</t>
    </rPh>
    <rPh sb="4" eb="6">
      <t>ソウチ</t>
    </rPh>
    <rPh sb="7" eb="9">
      <t>シュウイ</t>
    </rPh>
    <rPh sb="10" eb="12">
      <t>ジョウキョウ</t>
    </rPh>
    <phoneticPr fontId="2"/>
  </si>
  <si>
    <t>圧力調整装置の取付けの状況</t>
    <rPh sb="0" eb="2">
      <t>アツリョク</t>
    </rPh>
    <rPh sb="2" eb="4">
      <t>チョウセイ</t>
    </rPh>
    <rPh sb="4" eb="6">
      <t>ソウチ</t>
    </rPh>
    <rPh sb="7" eb="9">
      <t>トリツ</t>
    </rPh>
    <rPh sb="11" eb="13">
      <t>ジョウキョウ</t>
    </rPh>
    <phoneticPr fontId="2"/>
  </si>
  <si>
    <t>圧力調整装置の作動の状況</t>
    <rPh sb="0" eb="2">
      <t>アツリョク</t>
    </rPh>
    <rPh sb="2" eb="4">
      <t>チョウセイ</t>
    </rPh>
    <rPh sb="4" eb="6">
      <t>ソウチ</t>
    </rPh>
    <rPh sb="7" eb="9">
      <t>サドウ</t>
    </rPh>
    <rPh sb="10" eb="12">
      <t>ジョウキョウ</t>
    </rPh>
    <phoneticPr fontId="2"/>
  </si>
  <si>
    <t>始動用の空気槽の圧力</t>
    <rPh sb="0" eb="3">
      <t>シドウヨウ</t>
    </rPh>
    <phoneticPr fontId="2"/>
  </si>
  <si>
    <t>セル始動用蓄電池及び電気ケーブルの接続の状況</t>
    <rPh sb="10" eb="12">
      <t>デンキ</t>
    </rPh>
    <phoneticPr fontId="2"/>
  </si>
  <si>
    <t>計器類及びランプ類の指示及び点灯の状況</t>
    <rPh sb="0" eb="3">
      <t>ケイキルイ</t>
    </rPh>
    <rPh sb="3" eb="4">
      <t>オヨ</t>
    </rPh>
    <rPh sb="8" eb="9">
      <t>ルイ</t>
    </rPh>
    <rPh sb="10" eb="12">
      <t>シジ</t>
    </rPh>
    <rPh sb="12" eb="13">
      <t>オヨ</t>
    </rPh>
    <rPh sb="14" eb="16">
      <t>テントウ</t>
    </rPh>
    <rPh sb="17" eb="19">
      <t>ジョウキョウ</t>
    </rPh>
    <phoneticPr fontId="2"/>
  </si>
  <si>
    <t>自家用発電機室の給排気の状況（屋内に設置されている場合に限る。）</t>
    <rPh sb="0" eb="3">
      <t>ジカヨウ</t>
    </rPh>
    <rPh sb="3" eb="7">
      <t>ハツデンキシツ</t>
    </rPh>
    <rPh sb="8" eb="9">
      <t>キュウ</t>
    </rPh>
    <rPh sb="9" eb="11">
      <t>ハイキ</t>
    </rPh>
    <rPh sb="12" eb="14">
      <t>ジョウキョウ</t>
    </rPh>
    <rPh sb="28" eb="29">
      <t>カギ</t>
    </rPh>
    <phoneticPr fontId="2"/>
  </si>
  <si>
    <t>計器類及びランプ類の指示及び点灯の状況</t>
    <phoneticPr fontId="2"/>
  </si>
  <si>
    <t>給気部及び排気管の取付けの状況</t>
    <rPh sb="2" eb="3">
      <t>ブ</t>
    </rPh>
    <rPh sb="3" eb="5">
      <t>オ</t>
    </rPh>
    <rPh sb="13" eb="15">
      <t>ジョウキョウ</t>
    </rPh>
    <phoneticPr fontId="2"/>
  </si>
  <si>
    <t>⑮</t>
    <phoneticPr fontId="2"/>
  </si>
  <si>
    <t>接続部（幹線分岐及びボックス内に限る。）の耐熱処理の状況</t>
    <rPh sb="2" eb="3">
      <t>ブ</t>
    </rPh>
    <rPh sb="16" eb="17">
      <t>カギ</t>
    </rPh>
    <phoneticPr fontId="2"/>
  </si>
  <si>
    <t>蓄電池等の状況</t>
    <rPh sb="3" eb="4">
      <t>トウ</t>
    </rPh>
    <rPh sb="5" eb="7">
      <t>ジョウキョウ</t>
    </rPh>
    <phoneticPr fontId="2"/>
  </si>
  <si>
    <t xml:space="preserve">蓄電池室の換気の状況 </t>
    <rPh sb="0" eb="3">
      <t>チクデンチ</t>
    </rPh>
    <rPh sb="3" eb="4">
      <t>シツ</t>
    </rPh>
    <rPh sb="5" eb="7">
      <t>カンキ</t>
    </rPh>
    <phoneticPr fontId="2"/>
  </si>
  <si>
    <t>自家用発電装置等の状況</t>
    <rPh sb="7" eb="8">
      <t>トウ</t>
    </rPh>
    <rPh sb="9" eb="11">
      <t>ジョウキョウ</t>
    </rPh>
    <phoneticPr fontId="2"/>
  </si>
  <si>
    <t>自家用発電機室の給排気の状況（屋内に設置されている場合に限る。）</t>
    <rPh sb="0" eb="3">
      <t>ジカヨウ</t>
    </rPh>
    <rPh sb="3" eb="7">
      <t>ハツデンキシツ</t>
    </rPh>
    <rPh sb="8" eb="9">
      <t>キュウ</t>
    </rPh>
    <rPh sb="9" eb="10">
      <t>ハイ</t>
    </rPh>
    <rPh sb="10" eb="11">
      <t>キ</t>
    </rPh>
    <rPh sb="12" eb="14">
      <t>ジョウキョウ</t>
    </rPh>
    <rPh sb="15" eb="17">
      <t>オクナイ</t>
    </rPh>
    <rPh sb="18" eb="20">
      <t>セッチ</t>
    </rPh>
    <rPh sb="25" eb="27">
      <t>バアイ</t>
    </rPh>
    <rPh sb="28" eb="29">
      <t>カギ</t>
    </rPh>
    <phoneticPr fontId="2"/>
  </si>
  <si>
    <t>始動の状況</t>
    <rPh sb="3" eb="5">
      <t>ジョウキョウ</t>
    </rPh>
    <phoneticPr fontId="2"/>
  </si>
  <si>
    <t>　検査対象建築物に非常用の照明装置がない場合は、この様式は省略して構いません。</t>
    <rPh sb="1" eb="3">
      <t>ケンサ</t>
    </rPh>
    <rPh sb="3" eb="5">
      <t>タイショウ</t>
    </rPh>
    <rPh sb="5" eb="8">
      <t>ケンチクブツ</t>
    </rPh>
    <rPh sb="9" eb="12">
      <t>ヒジョウヨウ</t>
    </rPh>
    <rPh sb="13" eb="15">
      <t>ショウメイ</t>
    </rPh>
    <rPh sb="15" eb="17">
      <t>ソウチ</t>
    </rPh>
    <rPh sb="20" eb="22">
      <t>バアイ</t>
    </rPh>
    <rPh sb="26" eb="28">
      <t>ヨウシキ</t>
    </rPh>
    <rPh sb="29" eb="31">
      <t>ショウリャク</t>
    </rPh>
    <rPh sb="33" eb="34">
      <t>カマ</t>
    </rPh>
    <phoneticPr fontId="2"/>
  </si>
  <si>
    <t>　７「上記以外の検査項目等」は、第２ただし書の規定により特定行政庁が検査項目等を追加したとき又は第２第２項の規定により検査の方法を記載した図書があるときに、特定行政庁が追加した検査項目等又は第２第２項に規定する図書に記載されている検査項目等を追加し、⑥から⑨に準じて検査結果等を記入してください。なお、これらの項目等がない場合は、７は削除して構いません。</t>
    <rPh sb="8" eb="10">
      <t>ケンサ</t>
    </rPh>
    <rPh sb="12" eb="13">
      <t>トウ</t>
    </rPh>
    <rPh sb="21" eb="22">
      <t>ガ</t>
    </rPh>
    <rPh sb="23" eb="25">
      <t>キテイ</t>
    </rPh>
    <rPh sb="38" eb="39">
      <t>トウ</t>
    </rPh>
    <rPh sb="54" eb="56">
      <t>キテイ</t>
    </rPh>
    <rPh sb="92" eb="93">
      <t>トウ</t>
    </rPh>
    <rPh sb="115" eb="117">
      <t>ケンサ</t>
    </rPh>
    <rPh sb="119" eb="120">
      <t>トウ</t>
    </rPh>
    <rPh sb="157" eb="158">
      <t>トウ</t>
    </rPh>
    <phoneticPr fontId="2"/>
  </si>
  <si>
    <t>　「当該検査に関与した検査者」欄は、建築基準法施行規則別記第36の６様式第二面４欄に記入した検査者について記入し、「検査者番号」欄に検査者を特定できる番号、記号等を記入してください。当該建築設備の検査を行った検査者が１人の場合は、その他の検査者欄は削除して構いません。</t>
    <rPh sb="4" eb="6">
      <t>ケンサ</t>
    </rPh>
    <rPh sb="11" eb="13">
      <t>ケンサ</t>
    </rPh>
    <rPh sb="37" eb="38">
      <t>ニ</t>
    </rPh>
    <rPh sb="46" eb="48">
      <t>ケンサ</t>
    </rPh>
    <rPh sb="58" eb="60">
      <t>ケンサ</t>
    </rPh>
    <rPh sb="66" eb="68">
      <t>ケンサ</t>
    </rPh>
    <rPh sb="93" eb="95">
      <t>ケンチク</t>
    </rPh>
    <rPh sb="95" eb="97">
      <t>セツビ</t>
    </rPh>
    <rPh sb="98" eb="100">
      <t>ケンサ</t>
    </rPh>
    <rPh sb="104" eb="106">
      <t>ケンサ</t>
    </rPh>
    <rPh sb="119" eb="121">
      <t>ケンサ</t>
    </rPh>
    <phoneticPr fontId="2"/>
  </si>
  <si>
    <t>排煙口</t>
    <rPh sb="0" eb="2">
      <t>ハイエン</t>
    </rPh>
    <rPh sb="2" eb="3">
      <t>コウ</t>
    </rPh>
    <phoneticPr fontId="2"/>
  </si>
  <si>
    <t>排煙風道</t>
    <rPh sb="0" eb="2">
      <t>ハイエン</t>
    </rPh>
    <rPh sb="2" eb="4">
      <t>フウドウ</t>
    </rPh>
    <phoneticPr fontId="2"/>
  </si>
  <si>
    <t>特殊な構造の排煙設備</t>
    <phoneticPr fontId="2"/>
  </si>
  <si>
    <t>給気風道の取付けの状況</t>
    <phoneticPr fontId="2"/>
  </si>
  <si>
    <t>屋外に設置された吸引口への雨水等の防止措置の状況</t>
    <rPh sb="0" eb="2">
      <t>オクガイ</t>
    </rPh>
    <rPh sb="3" eb="5">
      <t>セッチ</t>
    </rPh>
    <rPh sb="8" eb="10">
      <t>キュウイン</t>
    </rPh>
    <rPh sb="10" eb="11">
      <t>コウ</t>
    </rPh>
    <rPh sb="13" eb="15">
      <t>ウスイ</t>
    </rPh>
    <rPh sb="15" eb="16">
      <t>トウ</t>
    </rPh>
    <rPh sb="17" eb="19">
      <t>ボウシ</t>
    </rPh>
    <rPh sb="19" eb="21">
      <t>ソチ</t>
    </rPh>
    <rPh sb="22" eb="24">
      <t>ジョウキョウ</t>
    </rPh>
    <phoneticPr fontId="2"/>
  </si>
  <si>
    <t>空気逃し口の大きさ及び位置</t>
    <rPh sb="0" eb="2">
      <t>クウキ</t>
    </rPh>
    <rPh sb="2" eb="3">
      <t>ニガ</t>
    </rPh>
    <rPh sb="4" eb="5">
      <t>クチ</t>
    </rPh>
    <rPh sb="6" eb="7">
      <t>オオ</t>
    </rPh>
    <rPh sb="9" eb="10">
      <t>オヨ</t>
    </rPh>
    <rPh sb="11" eb="13">
      <t>イチ</t>
    </rPh>
    <phoneticPr fontId="2"/>
  </si>
  <si>
    <t>　２(13)「機械換気設備の換気量」については、換気設備を設けるべき調理室等の換気風量測定表（別表２）を添付してください。</t>
    <rPh sb="7" eb="9">
      <t>キカイ</t>
    </rPh>
    <rPh sb="9" eb="11">
      <t>カンキ</t>
    </rPh>
    <rPh sb="11" eb="13">
      <t>セツビ</t>
    </rPh>
    <rPh sb="14" eb="17">
      <t>カンキリョウ</t>
    </rPh>
    <rPh sb="24" eb="26">
      <t>カンキ</t>
    </rPh>
    <rPh sb="26" eb="28">
      <t>セツビ</t>
    </rPh>
    <rPh sb="29" eb="30">
      <t>モウ</t>
    </rPh>
    <rPh sb="34" eb="37">
      <t>チョウリシツ</t>
    </rPh>
    <rPh sb="37" eb="38">
      <t>ナド</t>
    </rPh>
    <rPh sb="39" eb="41">
      <t>カンキ</t>
    </rPh>
    <rPh sb="41" eb="43">
      <t>フウリョウ</t>
    </rPh>
    <rPh sb="43" eb="45">
      <t>ソクテイ</t>
    </rPh>
    <rPh sb="45" eb="46">
      <t>ヒョウ</t>
    </rPh>
    <rPh sb="47" eb="49">
      <t>ベッピョウ</t>
    </rPh>
    <rPh sb="52" eb="54">
      <t>テンプ</t>
    </rPh>
    <phoneticPr fontId="2"/>
  </si>
  <si>
    <t>　１(9)「排煙機の排煙風量」及び１(18)「排煙口の排煙風量」については、排煙風量測定記録表（別表３）を添付してください。</t>
    <rPh sb="6" eb="9">
      <t>ハイエンキ</t>
    </rPh>
    <rPh sb="10" eb="12">
      <t>ハイエン</t>
    </rPh>
    <rPh sb="12" eb="14">
      <t>フウリョウ</t>
    </rPh>
    <rPh sb="15" eb="16">
      <t>オヨ</t>
    </rPh>
    <rPh sb="23" eb="25">
      <t>ハイエン</t>
    </rPh>
    <rPh sb="25" eb="26">
      <t>コウ</t>
    </rPh>
    <rPh sb="27" eb="29">
      <t>ハイエン</t>
    </rPh>
    <rPh sb="29" eb="31">
      <t>フウリョウ</t>
    </rPh>
    <rPh sb="48" eb="50">
      <t>ベッピョウ</t>
    </rPh>
    <rPh sb="53" eb="55">
      <t>テンプ</t>
    </rPh>
    <phoneticPr fontId="2"/>
  </si>
  <si>
    <t>　５「上記以外の検査項目等」は、第２ただし書の規定により特定行政庁が検査項目等を追加したとき又は第２第２項の規定により検査の方法を記載した図書があるときに、特定行政庁が追加した検査項目等又は第２第２項に規定する図書に記載されている検査項目等を追加し、⑥から⑨に準じて検査結果等を記入してください。なお、これらの項目等がない場合は、５は削除して構いません。</t>
    <rPh sb="8" eb="10">
      <t>ケンサ</t>
    </rPh>
    <rPh sb="12" eb="13">
      <t>トウ</t>
    </rPh>
    <rPh sb="21" eb="22">
      <t>ガ</t>
    </rPh>
    <rPh sb="23" eb="25">
      <t>キテイ</t>
    </rPh>
    <rPh sb="38" eb="39">
      <t>トウ</t>
    </rPh>
    <rPh sb="54" eb="56">
      <t>キテイ</t>
    </rPh>
    <rPh sb="92" eb="93">
      <t>トウ</t>
    </rPh>
    <rPh sb="115" eb="117">
      <t>ケンサ</t>
    </rPh>
    <rPh sb="119" eb="120">
      <t>トウ</t>
    </rPh>
    <rPh sb="157" eb="158">
      <t>トウ</t>
    </rPh>
    <phoneticPr fontId="2"/>
  </si>
  <si>
    <t>　２(24)「遮煙開口部の排出風速」については、排煙風量測定記録表（別表３－３）を添付してください。</t>
    <rPh sb="7" eb="9">
      <t>シャエン</t>
    </rPh>
    <rPh sb="9" eb="12">
      <t>カイコウブ</t>
    </rPh>
    <rPh sb="13" eb="15">
      <t>ハイシュツ</t>
    </rPh>
    <rPh sb="15" eb="17">
      <t>フウソク</t>
    </rPh>
    <rPh sb="34" eb="36">
      <t>ベッピョウ</t>
    </rPh>
    <rPh sb="41" eb="43">
      <t>テンプ</t>
    </rPh>
    <phoneticPr fontId="2"/>
  </si>
  <si>
    <t>区分</t>
    <rPh sb="0" eb="2">
      <t>クブン</t>
    </rPh>
    <phoneticPr fontId="2"/>
  </si>
  <si>
    <t>項</t>
    <rPh sb="0" eb="1">
      <t>コウ</t>
    </rPh>
    <phoneticPr fontId="2"/>
  </si>
  <si>
    <t>壁及び床の防火区画貫通部の措置の状況</t>
    <rPh sb="0" eb="1">
      <t>カベ</t>
    </rPh>
    <rPh sb="1" eb="2">
      <t>オヨ</t>
    </rPh>
    <rPh sb="3" eb="4">
      <t>ユカ</t>
    </rPh>
    <rPh sb="5" eb="7">
      <t>ボウカ</t>
    </rPh>
    <rPh sb="7" eb="9">
      <t>クカク</t>
    </rPh>
    <rPh sb="9" eb="11">
      <t>カンツウ</t>
    </rPh>
    <rPh sb="11" eb="12">
      <t>ブ</t>
    </rPh>
    <rPh sb="13" eb="15">
      <t>ソチ</t>
    </rPh>
    <rPh sb="16" eb="18">
      <t>ジョウキョウ</t>
    </rPh>
    <phoneticPr fontId="2"/>
  </si>
  <si>
    <t>　</t>
  </si>
  <si>
    <t>建築設備検査員</t>
  </si>
  <si>
    <t>使用電球、ランプ等　</t>
    <phoneticPr fontId="2"/>
  </si>
  <si>
    <t>照明器具の取付けの状況</t>
    <rPh sb="0" eb="2">
      <t>ショウメイ</t>
    </rPh>
    <rPh sb="2" eb="4">
      <t>キグ</t>
    </rPh>
    <rPh sb="5" eb="7">
      <t>トリツ</t>
    </rPh>
    <rPh sb="9" eb="11">
      <t>ジョウキョウ</t>
    </rPh>
    <phoneticPr fontId="2"/>
  </si>
  <si>
    <t>各居室の給気口及び排気口の設置位置</t>
    <rPh sb="0" eb="1">
      <t>カク</t>
    </rPh>
    <rPh sb="1" eb="3">
      <t>キョシツ</t>
    </rPh>
    <rPh sb="7" eb="9">
      <t>オ</t>
    </rPh>
    <rPh sb="13" eb="15">
      <t>セッチ</t>
    </rPh>
    <rPh sb="15" eb="17">
      <t>イチ</t>
    </rPh>
    <phoneticPr fontId="2"/>
  </si>
  <si>
    <t>各居室の給気口及び排気口の取付けの状況</t>
    <rPh sb="0" eb="1">
      <t>カク</t>
    </rPh>
    <rPh sb="1" eb="3">
      <t>キョシツ</t>
    </rPh>
    <rPh sb="7" eb="8">
      <t>オヨ</t>
    </rPh>
    <rPh sb="17" eb="19">
      <t>ジョウキョウ</t>
    </rPh>
    <phoneticPr fontId="2"/>
  </si>
  <si>
    <t>各居室の換気量</t>
    <rPh sb="0" eb="3">
      <t>カクキョシツ</t>
    </rPh>
    <rPh sb="4" eb="7">
      <t>カンキリョウ</t>
    </rPh>
    <phoneticPr fontId="2"/>
  </si>
  <si>
    <t>(11)</t>
    <phoneticPr fontId="2"/>
  </si>
  <si>
    <t>各居室の温度</t>
    <rPh sb="0" eb="1">
      <t>カク</t>
    </rPh>
    <rPh sb="1" eb="3">
      <t>キョシツ</t>
    </rPh>
    <phoneticPr fontId="2"/>
  </si>
  <si>
    <t>各居室の相対湿度</t>
    <rPh sb="0" eb="1">
      <t>カク</t>
    </rPh>
    <rPh sb="1" eb="2">
      <t>イ</t>
    </rPh>
    <phoneticPr fontId="2"/>
  </si>
  <si>
    <t>各居室の浮遊粉じん量</t>
    <rPh sb="1" eb="2">
      <t>イ</t>
    </rPh>
    <phoneticPr fontId="2"/>
  </si>
  <si>
    <t>各居室の一酸化炭素含有率</t>
    <rPh sb="1" eb="2">
      <t>イ</t>
    </rPh>
    <phoneticPr fontId="2"/>
  </si>
  <si>
    <t>各居室の二酸化炭素含有率</t>
    <rPh sb="1" eb="2">
      <t>イ</t>
    </rPh>
    <phoneticPr fontId="2"/>
  </si>
  <si>
    <t>各居室の気流</t>
    <rPh sb="0" eb="1">
      <t>カク</t>
    </rPh>
    <rPh sb="1" eb="2">
      <t>イ</t>
    </rPh>
    <rPh sb="2" eb="3">
      <t>シツ</t>
    </rPh>
    <phoneticPr fontId="2"/>
  </si>
  <si>
    <t>自然換気
設備　　　　　　　　　　　　　　　　　　　　　</t>
    <rPh sb="0" eb="2">
      <t>シゼン</t>
    </rPh>
    <phoneticPr fontId="2"/>
  </si>
  <si>
    <t>機械換気
設備　　　　　　　　　　　　　　　　　</t>
    <phoneticPr fontId="2"/>
  </si>
  <si>
    <t>自然換気
設備及び
機械換気
設備　　　　　　　　　　　　　　　　　　　　</t>
    <rPh sb="7" eb="9">
      <t>オ</t>
    </rPh>
    <rPh sb="10" eb="12">
      <t>キカイ</t>
    </rPh>
    <rPh sb="12" eb="14">
      <t>カンキ</t>
    </rPh>
    <rPh sb="15" eb="17">
      <t>セツビ</t>
    </rPh>
    <phoneticPr fontId="2"/>
  </si>
  <si>
    <t>防火ダンパー
（外壁の開口部で
延焼のおそれのある部分に設けるものを除く。）</t>
    <rPh sb="8" eb="10">
      <t>ガイヘキ</t>
    </rPh>
    <rPh sb="11" eb="14">
      <t>カイコウブ</t>
    </rPh>
    <rPh sb="16" eb="18">
      <t>エンショウ</t>
    </rPh>
    <rPh sb="25" eb="27">
      <t>ブブン</t>
    </rPh>
    <rPh sb="28" eb="29">
      <t>モウ</t>
    </rPh>
    <rPh sb="34" eb="35">
      <t>ノゾ</t>
    </rPh>
    <phoneticPr fontId="2"/>
  </si>
  <si>
    <t>特殊な構造の排煙
設備の排煙口及び
給気口の外観</t>
    <phoneticPr fontId="2"/>
  </si>
  <si>
    <t>特殊な構造の
排煙設備の排煙口の性能</t>
    <phoneticPr fontId="2"/>
  </si>
  <si>
    <t>特殊な構造の排煙設備の給気送風機の
外観</t>
    <phoneticPr fontId="2"/>
  </si>
  <si>
    <t>特殊な構造の排煙
設備の給気送風機の性能</t>
    <phoneticPr fontId="2"/>
  </si>
  <si>
    <t>特殊な構造の排煙
設備の給気送風機の吸込口</t>
    <phoneticPr fontId="2"/>
  </si>
  <si>
    <t>非常用の
照明器具</t>
    <phoneticPr fontId="2"/>
  </si>
  <si>
    <t>(2)</t>
  </si>
  <si>
    <t>空気調和設備の
主要機器及び配管の外観</t>
    <rPh sb="12" eb="14">
      <t>オ</t>
    </rPh>
    <phoneticPr fontId="2"/>
  </si>
  <si>
    <t>　１(9)「各居室の換気量」については、法第28条第２項又は第３項に基づき換気設備が設けられた居室（換気設備を設けるべき調理室等を除く。）の換気状況評価表（別表１）を添付してください。</t>
    <rPh sb="6" eb="7">
      <t>カク</t>
    </rPh>
    <rPh sb="7" eb="9">
      <t>キョシツ</t>
    </rPh>
    <rPh sb="10" eb="13">
      <t>カンキリョウ</t>
    </rPh>
    <rPh sb="70" eb="72">
      <t>カンキ</t>
    </rPh>
    <rPh sb="72" eb="74">
      <t>ジョウキョウ</t>
    </rPh>
    <rPh sb="74" eb="76">
      <t>ヒョウカ</t>
    </rPh>
    <rPh sb="76" eb="77">
      <t>オモテ</t>
    </rPh>
    <rPh sb="78" eb="80">
      <t>ベッピョウ</t>
    </rPh>
    <rPh sb="83" eb="85">
      <t>テンプ</t>
    </rPh>
    <phoneticPr fontId="2"/>
  </si>
  <si>
    <t>手動開放装置の周囲の状況</t>
    <rPh sb="7" eb="9">
      <t>シュウイ</t>
    </rPh>
    <rPh sb="10" eb="12">
      <t>ジョウキョウ</t>
    </rPh>
    <phoneticPr fontId="2"/>
  </si>
  <si>
    <t>(53)</t>
  </si>
  <si>
    <t>給気口の手動開放装置の周囲の状況</t>
    <rPh sb="0" eb="3">
      <t>キュウキコウ</t>
    </rPh>
    <rPh sb="4" eb="6">
      <t>シュドウ</t>
    </rPh>
    <rPh sb="6" eb="8">
      <t>カイホウ</t>
    </rPh>
    <rPh sb="8" eb="10">
      <t>ソウチ</t>
    </rPh>
    <rPh sb="11" eb="13">
      <t>シュウイ</t>
    </rPh>
    <rPh sb="14" eb="16">
      <t>ジョウキョウ</t>
    </rPh>
    <phoneticPr fontId="2"/>
  </si>
  <si>
    <t>　２(２)「照度」については、非常用の照明装置の照度測定表（別表４）を添付してください。</t>
    <rPh sb="6" eb="8">
      <t>ショウド</t>
    </rPh>
    <rPh sb="15" eb="18">
      <t>ヒジョウヨウ</t>
    </rPh>
    <rPh sb="19" eb="21">
      <t>ショウメイ</t>
    </rPh>
    <rPh sb="21" eb="23">
      <t>ソウチ</t>
    </rPh>
    <rPh sb="24" eb="26">
      <t>ショウド</t>
    </rPh>
    <rPh sb="26" eb="28">
      <t>ソクテイ</t>
    </rPh>
    <rPh sb="28" eb="29">
      <t>ヒョウ</t>
    </rPh>
    <rPh sb="30" eb="32">
      <t>ベッピョウ</t>
    </rPh>
    <rPh sb="35" eb="37">
      <t>テンプ</t>
    </rPh>
    <phoneticPr fontId="2"/>
  </si>
  <si>
    <t>測定機器　メーカー名</t>
    <phoneticPr fontId="2"/>
  </si>
  <si>
    <t>型式番号等</t>
    <phoneticPr fontId="2"/>
  </si>
  <si>
    <t>蛍光灯</t>
    <rPh sb="0" eb="3">
      <t>ケイコウトウ</t>
    </rPh>
    <phoneticPr fontId="2"/>
  </si>
  <si>
    <t>防火ダンパー等（外壁の開口部で延焼のおそれのある部分に設けるものを除く。）</t>
    <rPh sb="8" eb="10">
      <t>ガイヘキ</t>
    </rPh>
    <rPh sb="11" eb="14">
      <t>カイコウブ</t>
    </rPh>
    <rPh sb="15" eb="17">
      <t>エンショウ</t>
    </rPh>
    <rPh sb="24" eb="26">
      <t>ブブン</t>
    </rPh>
    <rPh sb="27" eb="28">
      <t>モウ</t>
    </rPh>
    <rPh sb="33" eb="34">
      <t>ノゾ</t>
    </rPh>
    <phoneticPr fontId="2"/>
  </si>
  <si>
    <t>40・30・20・2</t>
    <phoneticPr fontId="2"/>
  </si>
  <si>
    <t>給気送風機の給気風量</t>
    <rPh sb="0" eb="2">
      <t>キュウキ</t>
    </rPh>
    <rPh sb="2" eb="5">
      <t>ソウフウキ</t>
    </rPh>
    <rPh sb="6" eb="8">
      <t>キュウキ</t>
    </rPh>
    <rPh sb="8" eb="10">
      <t>フウリョウ</t>
    </rPh>
    <phoneticPr fontId="2"/>
  </si>
  <si>
    <t>中央管理室における制御及び作動状態の監視の状況</t>
    <rPh sb="0" eb="2">
      <t>チュウオウ</t>
    </rPh>
    <rPh sb="2" eb="5">
      <t>カンリシツ</t>
    </rPh>
    <rPh sb="9" eb="11">
      <t>セイギョ</t>
    </rPh>
    <rPh sb="11" eb="12">
      <t>オヨ</t>
    </rPh>
    <rPh sb="13" eb="15">
      <t>サドウ</t>
    </rPh>
    <rPh sb="15" eb="17">
      <t>ジョウタイ</t>
    </rPh>
    <rPh sb="18" eb="20">
      <t>カンシ</t>
    </rPh>
    <rPh sb="21" eb="23">
      <t>ジョウキョウ</t>
    </rPh>
    <phoneticPr fontId="2"/>
  </si>
  <si>
    <t>建物基本番号</t>
    <phoneticPr fontId="2"/>
  </si>
  <si>
    <t>建築物名称</t>
    <phoneticPr fontId="2"/>
  </si>
  <si>
    <t>定期検査報告書受理証（建築設備）</t>
    <phoneticPr fontId="2"/>
  </si>
  <si>
    <t>建築物所在地</t>
    <rPh sb="3" eb="6">
      <t>ショザイチ</t>
    </rPh>
    <phoneticPr fontId="2"/>
  </si>
  <si>
    <t>別記第三号（Ａ４）</t>
    <rPh sb="0" eb="2">
      <t>ベッキ</t>
    </rPh>
    <rPh sb="2" eb="3">
      <t>ダイ</t>
    </rPh>
    <rPh sb="3" eb="4">
      <t>サン</t>
    </rPh>
    <rPh sb="4" eb="5">
      <t>ゴウ</t>
    </rPh>
    <phoneticPr fontId="2"/>
  </si>
  <si>
    <t>別記第二号（Ａ４）</t>
    <rPh sb="0" eb="2">
      <t>ベッキ</t>
    </rPh>
    <rPh sb="2" eb="3">
      <t>ダイ</t>
    </rPh>
    <rPh sb="3" eb="4">
      <t>ニ</t>
    </rPh>
    <rPh sb="4" eb="5">
      <t>ゴウ</t>
    </rPh>
    <phoneticPr fontId="2"/>
  </si>
  <si>
    <t>別記第一号（Ａ４）</t>
    <rPh sb="0" eb="2">
      <t>ベッキ</t>
    </rPh>
    <rPh sb="2" eb="3">
      <t>ダイ</t>
    </rPh>
    <rPh sb="3" eb="4">
      <t>イチ</t>
    </rPh>
    <rPh sb="4" eb="5">
      <t>ゴウ</t>
    </rPh>
    <phoneticPr fontId="2"/>
  </si>
  <si>
    <t>令和　　年　　月　　日</t>
    <phoneticPr fontId="2"/>
  </si>
  <si>
    <t>必要有効換気量
（㎥/h）</t>
    <rPh sb="0" eb="2">
      <t>ヒツヨウ</t>
    </rPh>
    <rPh sb="2" eb="4">
      <t>ユウコウ</t>
    </rPh>
    <rPh sb="4" eb="6">
      <t>カンキ</t>
    </rPh>
    <rPh sb="6" eb="7">
      <t>リョウ</t>
    </rPh>
    <phoneticPr fontId="2"/>
  </si>
  <si>
    <t>測定年月日</t>
    <phoneticPr fontId="2"/>
  </si>
  <si>
    <t>測定機器　メーカー名</t>
    <phoneticPr fontId="2"/>
  </si>
  <si>
    <t>型式番号等</t>
    <phoneticPr fontId="2"/>
  </si>
  <si>
    <t>排煙機系統(機器番号等）</t>
    <phoneticPr fontId="2"/>
  </si>
  <si>
    <t>排煙機銘板表示</t>
    <phoneticPr fontId="2"/>
  </si>
  <si>
    <t>排煙機の規定風量</t>
    <phoneticPr fontId="2"/>
  </si>
  <si>
    <t>最大防煙区画面積</t>
    <phoneticPr fontId="2"/>
  </si>
  <si>
    <t>㎡×</t>
    <phoneticPr fontId="2"/>
  </si>
  <si>
    <t>=</t>
    <phoneticPr fontId="2"/>
  </si>
  <si>
    <t>階</t>
    <rPh sb="0" eb="1">
      <t>カイ</t>
    </rPh>
    <phoneticPr fontId="2"/>
  </si>
  <si>
    <t>室名</t>
    <rPh sb="0" eb="2">
      <t>シツメイ</t>
    </rPh>
    <phoneticPr fontId="2"/>
  </si>
  <si>
    <t>排煙口面積（㎡）</t>
    <rPh sb="0" eb="3">
      <t>ハイエンコウ</t>
    </rPh>
    <rPh sb="3" eb="5">
      <t>メンセキ</t>
    </rPh>
    <phoneticPr fontId="2"/>
  </si>
  <si>
    <t>測定風量（㎥/min）</t>
    <rPh sb="0" eb="4">
      <t>ソクテイフウリョウ</t>
    </rPh>
    <phoneticPr fontId="2"/>
  </si>
  <si>
    <t>判定</t>
    <rPh sb="0" eb="2">
      <t>ハンテイ</t>
    </rPh>
    <phoneticPr fontId="2"/>
  </si>
  <si>
    <t>排煙機（番号等）</t>
    <phoneticPr fontId="2"/>
  </si>
  <si>
    <t>煙排出口面積　(㎡)</t>
    <phoneticPr fontId="2"/>
  </si>
  <si>
    <t>直結エンジン（内燃エンジン）の有無</t>
    <phoneticPr fontId="2"/>
  </si>
  <si>
    <t>予備電源又は直結エンジン切り替え</t>
    <phoneticPr fontId="2"/>
  </si>
  <si>
    <t>排煙系統図（排煙機と排煙口の対応関係がわかる図を記入すること）</t>
    <phoneticPr fontId="2"/>
  </si>
  <si>
    <t>別表３－２　排煙風量測定記録表（Ａ４）　給気式（特殊な構造の排煙設備）</t>
    <phoneticPr fontId="2"/>
  </si>
  <si>
    <t>給気送風機系統（機器番号等）</t>
    <phoneticPr fontId="2"/>
  </si>
  <si>
    <t>給気送風機銘板表示</t>
    <phoneticPr fontId="2"/>
  </si>
  <si>
    <t>給気送風機の性能（風量）</t>
    <phoneticPr fontId="2"/>
  </si>
  <si>
    <t>㎥/min</t>
    <phoneticPr fontId="2"/>
  </si>
  <si>
    <t>排煙系統図（給気送風機と排煙口の対応関係がわかる図を記入すること）</t>
    <phoneticPr fontId="2"/>
  </si>
  <si>
    <t>測定風量(㎥/min)</t>
    <phoneticPr fontId="2"/>
  </si>
  <si>
    <t>規定風量(㎥/min)</t>
    <phoneticPr fontId="2"/>
  </si>
  <si>
    <t>吸込口面積　(㎡)</t>
    <phoneticPr fontId="2"/>
  </si>
  <si>
    <t>指摘なし・要是正</t>
    <rPh sb="0" eb="2">
      <t>シテキ</t>
    </rPh>
    <rPh sb="5" eb="6">
      <t>ヨウ</t>
    </rPh>
    <rPh sb="6" eb="8">
      <t>ゼセイ</t>
    </rPh>
    <phoneticPr fontId="2"/>
  </si>
  <si>
    <t>遮煙開口部の高さ(m)</t>
    <phoneticPr fontId="2"/>
  </si>
  <si>
    <t>1.自然方式</t>
    <rPh sb="2" eb="6">
      <t>シゼンホウシキ</t>
    </rPh>
    <phoneticPr fontId="2"/>
  </si>
  <si>
    <t>2.機械方式</t>
    <rPh sb="2" eb="6">
      <t>キカイホウシキ</t>
    </rPh>
    <phoneticPr fontId="2"/>
  </si>
  <si>
    <t>3.併用方式</t>
    <rPh sb="2" eb="6">
      <t>ヘイヨウホウシキ</t>
    </rPh>
    <phoneticPr fontId="2"/>
  </si>
  <si>
    <r>
      <t>測定風速（m/s）</t>
    </r>
    <r>
      <rPr>
        <vertAlign val="superscript"/>
        <sz val="10"/>
        <color theme="1"/>
        <rFont val="ＭＳ Ｐ明朝"/>
        <family val="1"/>
        <charset val="128"/>
      </rPr>
      <t>*注1）</t>
    </r>
    <rPh sb="0" eb="4">
      <t>ソクテイフウソク</t>
    </rPh>
    <rPh sb="10" eb="11">
      <t>チュウ</t>
    </rPh>
    <phoneticPr fontId="2"/>
  </si>
  <si>
    <r>
      <t>測定風速　(m/s)</t>
    </r>
    <r>
      <rPr>
        <vertAlign val="superscript"/>
        <sz val="10"/>
        <color theme="1"/>
        <rFont val="ＭＳ Ｐ明朝"/>
        <family val="1"/>
        <charset val="128"/>
      </rPr>
      <t>＊注1)</t>
    </r>
    <phoneticPr fontId="2"/>
  </si>
  <si>
    <r>
      <t>別表３　排煙風量測定記録表（Ａ４）</t>
    </r>
    <r>
      <rPr>
        <b/>
        <vertAlign val="superscript"/>
        <sz val="10"/>
        <color theme="1"/>
        <rFont val="ＭＳ Ｐ明朝"/>
        <family val="1"/>
        <charset val="128"/>
      </rPr>
      <t>＊注１）</t>
    </r>
    <phoneticPr fontId="2"/>
  </si>
  <si>
    <r>
      <t>測定風速（m/s）</t>
    </r>
    <r>
      <rPr>
        <vertAlign val="superscript"/>
        <sz val="10"/>
        <color theme="1"/>
        <rFont val="ＭＳ Ｐ明朝"/>
        <family val="1"/>
        <charset val="128"/>
      </rPr>
      <t>*注2）</t>
    </r>
    <rPh sb="0" eb="4">
      <t>ソクテイフウソク</t>
    </rPh>
    <rPh sb="10" eb="11">
      <t>チュウ</t>
    </rPh>
    <phoneticPr fontId="2"/>
  </si>
  <si>
    <r>
      <t>測定風速　(m/s)</t>
    </r>
    <r>
      <rPr>
        <vertAlign val="superscript"/>
        <sz val="10"/>
        <color theme="1"/>
        <rFont val="ＭＳ Ｐ明朝"/>
        <family val="1"/>
        <charset val="128"/>
      </rPr>
      <t>＊注2)</t>
    </r>
    <phoneticPr fontId="2"/>
  </si>
  <si>
    <r>
      <t>測定風速</t>
    </r>
    <r>
      <rPr>
        <vertAlign val="superscript"/>
        <sz val="10"/>
        <color theme="1"/>
        <rFont val="ＭＳ Ｐ明朝"/>
        <family val="1"/>
        <charset val="128"/>
      </rPr>
      <t>＊注）</t>
    </r>
    <r>
      <rPr>
        <sz val="10"/>
        <color theme="1"/>
        <rFont val="ＭＳ Ｐ明朝"/>
        <family val="1"/>
        <charset val="128"/>
      </rPr>
      <t>（m/s）</t>
    </r>
    <rPh sb="5" eb="6">
      <t>チュウ</t>
    </rPh>
    <phoneticPr fontId="2"/>
  </si>
  <si>
    <t>建物基本番号</t>
    <rPh sb="0" eb="6">
      <t>タテモノキホンバンゴウ</t>
    </rPh>
    <phoneticPr fontId="2"/>
  </si>
  <si>
    <t>必ず記入してください</t>
    <rPh sb="0" eb="1">
      <t>カナラ</t>
    </rPh>
    <rPh sb="2" eb="4">
      <t>キニュウ</t>
    </rPh>
    <phoneticPr fontId="2"/>
  </si>
  <si>
    <t>※受付欄</t>
    <rPh sb="1" eb="4">
      <t>ウケツケラン</t>
    </rPh>
    <phoneticPr fontId="2"/>
  </si>
  <si>
    <t>※特記欄</t>
    <rPh sb="1" eb="4">
      <t>トッキラン</t>
    </rPh>
    <phoneticPr fontId="2"/>
  </si>
  <si>
    <t>別表１　法第28条第２項又は第３項に基づき換気設備が設けられた居室（換気設備を設けるべき調理室等を除く。）の換気状況評価表（Ａ４）</t>
    <rPh sb="0" eb="2">
      <t>ベッピョウ</t>
    </rPh>
    <rPh sb="4" eb="5">
      <t>ホウ</t>
    </rPh>
    <rPh sb="5" eb="6">
      <t>ダイ</t>
    </rPh>
    <rPh sb="8" eb="9">
      <t>ジョウ</t>
    </rPh>
    <rPh sb="9" eb="10">
      <t>ダイ</t>
    </rPh>
    <rPh sb="11" eb="12">
      <t>コウ</t>
    </rPh>
    <rPh sb="12" eb="13">
      <t>マタ</t>
    </rPh>
    <rPh sb="14" eb="15">
      <t>ダイ</t>
    </rPh>
    <rPh sb="16" eb="17">
      <t>コウ</t>
    </rPh>
    <rPh sb="18" eb="19">
      <t>モト</t>
    </rPh>
    <rPh sb="21" eb="23">
      <t>カンキ</t>
    </rPh>
    <rPh sb="23" eb="25">
      <t>セツビ</t>
    </rPh>
    <rPh sb="26" eb="27">
      <t>モウ</t>
    </rPh>
    <rPh sb="31" eb="33">
      <t>キョシツ</t>
    </rPh>
    <rPh sb="34" eb="36">
      <t>カンキ</t>
    </rPh>
    <rPh sb="36" eb="38">
      <t>セツビ</t>
    </rPh>
    <rPh sb="39" eb="40">
      <t>モウ</t>
    </rPh>
    <rPh sb="44" eb="47">
      <t>チョウリシツ</t>
    </rPh>
    <rPh sb="47" eb="48">
      <t>トウ</t>
    </rPh>
    <rPh sb="49" eb="50">
      <t>ノゾ</t>
    </rPh>
    <rPh sb="54" eb="56">
      <t>カンキ</t>
    </rPh>
    <rPh sb="56" eb="58">
      <t>ジョウキョウ</t>
    </rPh>
    <rPh sb="58" eb="60">
      <t>ヒョウカ</t>
    </rPh>
    <rPh sb="60" eb="61">
      <t>ヒョウ</t>
    </rPh>
    <phoneticPr fontId="2"/>
  </si>
  <si>
    <t>室名</t>
    <rPh sb="0" eb="1">
      <t>シツ</t>
    </rPh>
    <rPh sb="1" eb="2">
      <t>メイ</t>
    </rPh>
    <phoneticPr fontId="2"/>
  </si>
  <si>
    <r>
      <t>必要有効換気量(ｍ</t>
    </r>
    <r>
      <rPr>
        <vertAlign val="superscript"/>
        <sz val="10"/>
        <rFont val="ＭＳ 明朝"/>
        <family val="1"/>
        <charset val="128"/>
      </rPr>
      <t>3</t>
    </r>
    <r>
      <rPr>
        <sz val="10"/>
        <rFont val="ＭＳ 明朝"/>
        <family val="1"/>
        <charset val="128"/>
      </rPr>
      <t>/h)</t>
    </r>
    <rPh sb="0" eb="2">
      <t>ヒツヨウ</t>
    </rPh>
    <rPh sb="2" eb="4">
      <t>ユウコウ</t>
    </rPh>
    <rPh sb="4" eb="7">
      <t>カンキリョウ</t>
    </rPh>
    <phoneticPr fontId="2"/>
  </si>
  <si>
    <r>
      <t>換気状況の評価</t>
    </r>
    <r>
      <rPr>
        <vertAlign val="superscript"/>
        <sz val="10"/>
        <rFont val="ＭＳ 明朝"/>
        <family val="1"/>
        <charset val="128"/>
      </rPr>
      <t>＊注2)</t>
    </r>
    <rPh sb="0" eb="2">
      <t>カンキ</t>
    </rPh>
    <rPh sb="2" eb="4">
      <t>ジョウキョウ</t>
    </rPh>
    <rPh sb="5" eb="7">
      <t>ヒョウカ</t>
    </rPh>
    <rPh sb="8" eb="9">
      <t>チュウ</t>
    </rPh>
    <phoneticPr fontId="2"/>
  </si>
  <si>
    <t>一種・二種・三種</t>
    <rPh sb="0" eb="2">
      <t>イッシュ</t>
    </rPh>
    <rPh sb="3" eb="4">
      <t>フタ</t>
    </rPh>
    <rPh sb="4" eb="5">
      <t>タネ</t>
    </rPh>
    <rPh sb="6" eb="8">
      <t>ミタネ</t>
    </rPh>
    <phoneticPr fontId="2"/>
  </si>
  <si>
    <t>令和</t>
    <rPh sb="0" eb="2">
      <t>レイワ</t>
    </rPh>
    <phoneticPr fontId="2"/>
  </si>
  <si>
    <t>非常用の照明装置</t>
    <rPh sb="0" eb="3">
      <t>ヒジョウヨウ</t>
    </rPh>
    <rPh sb="4" eb="6">
      <t>ショウメイ</t>
    </rPh>
    <rPh sb="6" eb="8">
      <t>ソウチ</t>
    </rPh>
    <phoneticPr fontId="2"/>
  </si>
  <si>
    <t>【イ．資格】</t>
    <phoneticPr fontId="2"/>
  </si>
  <si>
    <t>【イ．不具合】</t>
    <phoneticPr fontId="2"/>
  </si>
  <si>
    <t>【ロ．不具合記録】</t>
    <phoneticPr fontId="2"/>
  </si>
  <si>
    <t>検査項目</t>
    <rPh sb="0" eb="2">
      <t>ケンサ</t>
    </rPh>
    <rPh sb="2" eb="4">
      <t>コウモク</t>
    </rPh>
    <phoneticPr fontId="2"/>
  </si>
  <si>
    <t>改善（予定）
年月日</t>
    <rPh sb="0" eb="2">
      <t>カイゼン</t>
    </rPh>
    <rPh sb="3" eb="5">
      <t>ヨテイ</t>
    </rPh>
    <rPh sb="7" eb="10">
      <t>ネンガッピ</t>
    </rPh>
    <phoneticPr fontId="2"/>
  </si>
  <si>
    <t>改善（予定）
年月日</t>
    <rPh sb="7" eb="10">
      <t>ネンガッピ</t>
    </rPh>
    <phoneticPr fontId="2"/>
  </si>
  <si>
    <t>有・無</t>
    <rPh sb="0" eb="1">
      <t>アリ</t>
    </rPh>
    <rPh sb="2" eb="3">
      <t>ナシ</t>
    </rPh>
    <phoneticPr fontId="2"/>
  </si>
  <si>
    <t>指摘なし・要是正</t>
    <rPh sb="0" eb="2">
      <t>シテキ</t>
    </rPh>
    <rPh sb="5" eb="8">
      <t>ヨウゼセイ</t>
    </rPh>
    <phoneticPr fontId="2"/>
  </si>
  <si>
    <t>測定年月日</t>
    <rPh sb="0" eb="5">
      <t>ソクテイネンガッピ</t>
    </rPh>
    <phoneticPr fontId="2"/>
  </si>
  <si>
    <t>測定機器　メーカー名</t>
    <rPh sb="0" eb="4">
      <t>ソクテイキキ</t>
    </rPh>
    <rPh sb="9" eb="10">
      <t>メイ</t>
    </rPh>
    <phoneticPr fontId="2"/>
  </si>
  <si>
    <t>最低照度の測定場所</t>
    <rPh sb="0" eb="4">
      <t>サイテイショウド</t>
    </rPh>
    <rPh sb="5" eb="9">
      <t>ソクテイバショ</t>
    </rPh>
    <phoneticPr fontId="2"/>
  </si>
  <si>
    <t>最低照度（lx）</t>
    <rPh sb="0" eb="4">
      <t>サイテイショウド</t>
    </rPh>
    <phoneticPr fontId="2"/>
  </si>
  <si>
    <t>別表４　非常用の照明装置の照度測定表（Ａ４）</t>
    <phoneticPr fontId="2"/>
  </si>
  <si>
    <t>白熱灯</t>
    <rPh sb="0" eb="2">
      <t>ハクネツ</t>
    </rPh>
    <rPh sb="2" eb="3">
      <t>トウ</t>
    </rPh>
    <phoneticPr fontId="2"/>
  </si>
  <si>
    <t>階別</t>
    <rPh sb="0" eb="2">
      <t>カイベツ</t>
    </rPh>
    <phoneticPr fontId="2"/>
  </si>
  <si>
    <t>測定場所</t>
    <rPh sb="0" eb="4">
      <t>ソクテイバショ</t>
    </rPh>
    <phoneticPr fontId="2"/>
  </si>
  <si>
    <r>
      <t>測定位置</t>
    </r>
    <r>
      <rPr>
        <vertAlign val="superscript"/>
        <sz val="10"/>
        <color theme="1"/>
        <rFont val="ＭＳ Ｐ明朝"/>
        <family val="1"/>
        <charset val="128"/>
      </rPr>
      <t>＊注１）</t>
    </r>
    <rPh sb="0" eb="2">
      <t>ソクテイ</t>
    </rPh>
    <rPh sb="2" eb="4">
      <t>イチ</t>
    </rPh>
    <rPh sb="5" eb="6">
      <t>チュウ</t>
    </rPh>
    <phoneticPr fontId="2"/>
  </si>
  <si>
    <t>照度（lx）</t>
    <rPh sb="0" eb="2">
      <t>ショウド</t>
    </rPh>
    <phoneticPr fontId="2"/>
  </si>
  <si>
    <t>注 1）「測定位置」欄には、「出入口付近」、「右壁中央付近」のように明記する。
注 2）「光源の種類」欄には、白熱灯、蛍光灯、LEDランプの別及び電池内蔵のものにあっては、（内）と付す。</t>
    <phoneticPr fontId="2"/>
  </si>
  <si>
    <t>検査項目等</t>
    <rPh sb="0" eb="4">
      <t>ケンサコウモク</t>
    </rPh>
    <rPh sb="4" eb="5">
      <t>トウ</t>
    </rPh>
    <phoneticPr fontId="2"/>
  </si>
  <si>
    <t>検査結果</t>
    <rPh sb="0" eb="4">
      <t>ケンサケッカ</t>
    </rPh>
    <phoneticPr fontId="2"/>
  </si>
  <si>
    <t>特記事項</t>
    <rPh sb="0" eb="4">
      <t>トッキジコウ</t>
    </rPh>
    <phoneticPr fontId="2"/>
  </si>
  <si>
    <t>別添様式　関係写真（A４）</t>
    <rPh sb="0" eb="4">
      <t>ベッテンヨウシキ</t>
    </rPh>
    <rPh sb="5" eb="9">
      <t>カンケイシャシン</t>
    </rPh>
    <phoneticPr fontId="2"/>
  </si>
  <si>
    <t>（注意）
①　この書類は、検査の結果「要是正」かつ「既存不適格」ではない項目等について作成してください。また、「既存不適格」及び「指摘なし」の項目
　等についても、特記すべき事項があれば、必要に応じて作成してください。「要是正」の項目等がない場合は、この書類は省略しても構いません。
②　記入欄が不足する場合は、枠を拡大、行を追加して記入するか、別紙に必要な事項を記入して添えてください。
③　「部位」欄の「番号」、「検査項目等」は、それぞれ別記第一号様式から第四号様式の番号、検査項目等に対応したものを記入してください。
④　「検査結果」欄は、検査の結果、要是正の指摘があった場合は「要是正」のチェックボックスに「レ」マークを入れ、それ以外の場合で特記すべき
　事項がある場合は「その他」のチェックボックスに「レ」マークを入れてください。
⑤　写真は、当該部位の外観の状況が確認できるように撮影したものを貼付してください。</t>
    <rPh sb="1" eb="3">
      <t>チュウイ</t>
    </rPh>
    <phoneticPr fontId="2"/>
  </si>
  <si>
    <t>部
位</t>
    <rPh sb="0" eb="1">
      <t>ブ</t>
    </rPh>
    <rPh sb="2" eb="3">
      <t>イ</t>
    </rPh>
    <phoneticPr fontId="2"/>
  </si>
  <si>
    <t>要是正の指摘あり</t>
    <rPh sb="0" eb="3">
      <t>ヨウゼセイ</t>
    </rPh>
    <rPh sb="4" eb="6">
      <t>シテキ</t>
    </rPh>
    <phoneticPr fontId="2"/>
  </si>
  <si>
    <t>（</t>
    <phoneticPr fontId="2"/>
  </si>
  <si>
    <t>指摘なし</t>
    <rPh sb="0" eb="2">
      <t>シテキ</t>
    </rPh>
    <phoneticPr fontId="2"/>
  </si>
  <si>
    <t>報告区分</t>
    <rPh sb="0" eb="4">
      <t>ホウコククブン</t>
    </rPh>
    <phoneticPr fontId="2"/>
  </si>
  <si>
    <t>【１.所有者】</t>
    <phoneticPr fontId="2"/>
  </si>
  <si>
    <t>【２.管理者】</t>
    <phoneticPr fontId="2"/>
  </si>
  <si>
    <t>【３.報告対象建築物】</t>
    <phoneticPr fontId="2"/>
  </si>
  <si>
    <t>【４.検査による指摘の概要】</t>
    <rPh sb="3" eb="5">
      <t>ケンサ</t>
    </rPh>
    <phoneticPr fontId="2"/>
  </si>
  <si>
    <t>指定確認検査機関</t>
    <phoneticPr fontId="2"/>
  </si>
  <si>
    <t>月</t>
    <rPh sb="0" eb="1">
      <t>ゲツ</t>
    </rPh>
    <phoneticPr fontId="2"/>
  </si>
  <si>
    <t>日</t>
    <rPh sb="0" eb="1">
      <t>ヒ</t>
    </rPh>
    <phoneticPr fontId="2"/>
  </si>
  <si>
    <t>実施</t>
    <rPh sb="0" eb="2">
      <t>ジッシ</t>
    </rPh>
    <phoneticPr fontId="2"/>
  </si>
  <si>
    <t>自然換気設備</t>
    <rPh sb="0" eb="6">
      <t>シゼンカンキセツビ</t>
    </rPh>
    <phoneticPr fontId="2"/>
  </si>
  <si>
    <t>機械換気設備</t>
    <phoneticPr fontId="2"/>
  </si>
  <si>
    <t>中央管理方式の空気調和設備</t>
    <phoneticPr fontId="2"/>
  </si>
  <si>
    <t>その他</t>
    <phoneticPr fontId="2"/>
  </si>
  <si>
    <t>【ニ．防火ダンパーの有無】</t>
    <phoneticPr fontId="2"/>
  </si>
  <si>
    <t>区画避難安全検証法</t>
    <phoneticPr fontId="2"/>
  </si>
  <si>
    <t>階避難安全検証法</t>
    <phoneticPr fontId="2"/>
  </si>
  <si>
    <t>吸引式</t>
    <phoneticPr fontId="2"/>
  </si>
  <si>
    <t>自家用発電装置</t>
    <rPh sb="0" eb="7">
      <t>ジカヨウハツデンソウチ</t>
    </rPh>
    <phoneticPr fontId="2"/>
  </si>
  <si>
    <t>【ヘ．予備電源】</t>
    <phoneticPr fontId="2"/>
  </si>
  <si>
    <t>【イ．照明器具】</t>
    <phoneticPr fontId="2"/>
  </si>
  <si>
    <t>白熱灯</t>
    <rPh sb="0" eb="3">
      <t>ハクネツトウ</t>
    </rPh>
    <phoneticPr fontId="2"/>
  </si>
  <si>
    <t>灯</t>
    <rPh sb="0" eb="1">
      <t>トウ</t>
    </rPh>
    <phoneticPr fontId="2"/>
  </si>
  <si>
    <t>【ロ．予備電源】</t>
    <phoneticPr fontId="2"/>
  </si>
  <si>
    <t>蓄電池（内蔵型）</t>
    <rPh sb="0" eb="3">
      <t>チクデンチ</t>
    </rPh>
    <rPh sb="4" eb="7">
      <t>ナイゾウガタ</t>
    </rPh>
    <phoneticPr fontId="2"/>
  </si>
  <si>
    <t>居室</t>
    <rPh sb="0" eb="2">
      <t>キョシツ</t>
    </rPh>
    <phoneticPr fontId="2"/>
  </si>
  <si>
    <t>、</t>
    <phoneticPr fontId="2"/>
  </si>
  <si>
    <t>廊下</t>
    <rPh sb="0" eb="2">
      <t>ロウカ</t>
    </rPh>
    <phoneticPr fontId="2"/>
  </si>
  <si>
    <t>階段</t>
    <rPh sb="0" eb="2">
      <t>カイダン</t>
    </rPh>
    <phoneticPr fontId="2"/>
  </si>
  <si>
    <t>蓄電池（別置形）・自家用発電装置併用</t>
    <phoneticPr fontId="2"/>
  </si>
  <si>
    <t>※印の欄には記入しないでください</t>
    <rPh sb="1" eb="2">
      <t>シルシ</t>
    </rPh>
    <rPh sb="3" eb="4">
      <t>ラン</t>
    </rPh>
    <rPh sb="6" eb="8">
      <t>キニュウ</t>
    </rPh>
    <phoneticPr fontId="2"/>
  </si>
  <si>
    <t>第三十六号の六様式（第六条、第六条の二の二関係）（Ａ４）</t>
    <phoneticPr fontId="2"/>
  </si>
  <si>
    <t>定期検査報告書</t>
    <phoneticPr fontId="2"/>
  </si>
  <si>
    <t>（建築設備（昇降機を除く。））</t>
    <phoneticPr fontId="2"/>
  </si>
  <si>
    <t>報告者氏名</t>
    <rPh sb="0" eb="3">
      <t>ホウコクシャ</t>
    </rPh>
    <rPh sb="3" eb="5">
      <t>シメイ</t>
    </rPh>
    <phoneticPr fontId="2"/>
  </si>
  <si>
    <t>【イ．指摘の内容】</t>
  </si>
  <si>
    <t>【ロ．指摘の概要】</t>
  </si>
  <si>
    <t>【ハ．改善予定の有無】</t>
  </si>
  <si>
    <t>予定なし</t>
    <rPh sb="0" eb="2">
      <t>ヨテイ</t>
    </rPh>
    <phoneticPr fontId="2"/>
  </si>
  <si>
    <t>（第三面）</t>
    <phoneticPr fontId="2"/>
  </si>
  <si>
    <t>建築設備に係る不具合の状況</t>
    <phoneticPr fontId="2"/>
  </si>
  <si>
    <t>不具合を把
握した年月</t>
    <phoneticPr fontId="2"/>
  </si>
  <si>
    <t>改善(予定)
年月</t>
    <phoneticPr fontId="2"/>
  </si>
  <si>
    <t>【15.非常用の照明装置の不具合の発生状況】</t>
    <phoneticPr fontId="2"/>
  </si>
  <si>
    <t>【14.非常用の照明装置の検査の状況】</t>
    <phoneticPr fontId="2"/>
  </si>
  <si>
    <t>【13.非常用の照明装置の概要】</t>
    <phoneticPr fontId="2"/>
  </si>
  <si>
    <t>【12.非常用の照明装置の検査者】</t>
    <phoneticPr fontId="2"/>
  </si>
  <si>
    <t>【11.排煙設備の不具合の発生状況】</t>
    <phoneticPr fontId="2"/>
  </si>
  <si>
    <t>【10.排煙設備の検査の状況】</t>
    <phoneticPr fontId="2"/>
  </si>
  <si>
    <t>氏名</t>
    <rPh sb="0" eb="1">
      <t>シ</t>
    </rPh>
    <rPh sb="1" eb="2">
      <t>メイ</t>
    </rPh>
    <phoneticPr fontId="2"/>
  </si>
  <si>
    <t xml:space="preserve">機械換気設備(中央管理方式の空気調和設備を含む。)の外観                            </t>
    <rPh sb="21" eb="22">
      <t>フク</t>
    </rPh>
    <phoneticPr fontId="2"/>
  </si>
  <si>
    <t>既存
不適格</t>
    <phoneticPr fontId="2"/>
  </si>
  <si>
    <t>検査項目等</t>
    <rPh sb="4" eb="5">
      <t>トウ</t>
    </rPh>
    <phoneticPr fontId="2"/>
  </si>
  <si>
    <t>給気機の外気取入口及び排気機の排気口の取付けの状況</t>
    <rPh sb="0" eb="2">
      <t>キュウキ</t>
    </rPh>
    <rPh sb="2" eb="3">
      <t>キ</t>
    </rPh>
    <rPh sb="4" eb="6">
      <t>ガイキ</t>
    </rPh>
    <rPh sb="6" eb="7">
      <t>ト</t>
    </rPh>
    <rPh sb="7" eb="8">
      <t>イ</t>
    </rPh>
    <rPh sb="8" eb="9">
      <t>クチ</t>
    </rPh>
    <rPh sb="9" eb="11">
      <t>オ</t>
    </rPh>
    <rPh sb="11" eb="13">
      <t>ハイキ</t>
    </rPh>
    <rPh sb="13" eb="14">
      <t>キ</t>
    </rPh>
    <rPh sb="15" eb="17">
      <t>ハイキ</t>
    </rPh>
    <rPh sb="17" eb="18">
      <t>クチ</t>
    </rPh>
    <rPh sb="19" eb="20">
      <t>ト</t>
    </rPh>
    <rPh sb="20" eb="21">
      <t>ツ</t>
    </rPh>
    <rPh sb="23" eb="25">
      <t>ジョウキョウ</t>
    </rPh>
    <phoneticPr fontId="2"/>
  </si>
  <si>
    <t>機械換気設備(中央管理方式の空気調和設備を含む。)の性能　　　　　　　　　　　　　　　　　　　　　　　　　　　　　　　　</t>
    <phoneticPr fontId="2"/>
  </si>
  <si>
    <t>中央管理方式の空気調和設備　　　　　　　　　　　　　　　　　</t>
    <phoneticPr fontId="2"/>
  </si>
  <si>
    <t>　要是正とされた検査項目（既存不適格の場合を除く。）については、要是正とされた部分を撮影した写真を別添の様式に従い添付してください。</t>
    <rPh sb="10" eb="12">
      <t>コウモク</t>
    </rPh>
    <phoneticPr fontId="2"/>
  </si>
  <si>
    <t>　該当しない検査項目等がある場合は、「番号」欄から「担当検査者番号」欄までを取消線で抹消してください。</t>
    <rPh sb="6" eb="8">
      <t>ケンサ</t>
    </rPh>
    <rPh sb="8" eb="10">
      <t>コウモク</t>
    </rPh>
    <rPh sb="10" eb="11">
      <t>トウ</t>
    </rPh>
    <rPh sb="28" eb="30">
      <t>ケンサ</t>
    </rPh>
    <rPh sb="30" eb="31">
      <t>シャ</t>
    </rPh>
    <rPh sb="38" eb="40">
      <t>トリケシ</t>
    </rPh>
    <phoneticPr fontId="2"/>
  </si>
  <si>
    <t>様式ナンバー</t>
    <rPh sb="0" eb="2">
      <t>ヨウシキ</t>
    </rPh>
    <phoneticPr fontId="2"/>
  </si>
  <si>
    <t>令第123条第3項第2号に規定する階段室又は付室、令第129条の13の3第13項に規定する昇降路又は乗降ロビー、令第126条の2第1項に規定する居室等</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t>
    </rPh>
    <rPh sb="23" eb="24">
      <t>シツ</t>
    </rPh>
    <rPh sb="25" eb="26">
      <t>レイ</t>
    </rPh>
    <rPh sb="26" eb="27">
      <t>ダイ</t>
    </rPh>
    <rPh sb="30" eb="31">
      <t>ジョウ</t>
    </rPh>
    <rPh sb="36" eb="37">
      <t>ダイ</t>
    </rPh>
    <rPh sb="39" eb="40">
      <t>コウ</t>
    </rPh>
    <rPh sb="41" eb="43">
      <t>キテイ</t>
    </rPh>
    <rPh sb="45" eb="47">
      <t>ショウコウ</t>
    </rPh>
    <rPh sb="47" eb="48">
      <t>ロ</t>
    </rPh>
    <rPh sb="48" eb="49">
      <t>マタ</t>
    </rPh>
    <rPh sb="50" eb="52">
      <t>ジョウコウ</t>
    </rPh>
    <rPh sb="56" eb="57">
      <t>レイ</t>
    </rPh>
    <rPh sb="57" eb="58">
      <t>ダイ</t>
    </rPh>
    <rPh sb="61" eb="62">
      <t>ジョウ</t>
    </rPh>
    <rPh sb="64" eb="65">
      <t>ダイ</t>
    </rPh>
    <rPh sb="66" eb="67">
      <t>コウ</t>
    </rPh>
    <rPh sb="68" eb="70">
      <t>キテイ</t>
    </rPh>
    <rPh sb="72" eb="74">
      <t>キョシツ</t>
    </rPh>
    <rPh sb="74" eb="75">
      <t>トウ</t>
    </rPh>
    <phoneticPr fontId="2"/>
  </si>
  <si>
    <t>煙排出口の設置の状況</t>
    <rPh sb="0" eb="1">
      <t>ケムリ</t>
    </rPh>
    <rPh sb="1" eb="3">
      <t>ハイシュツ</t>
    </rPh>
    <rPh sb="3" eb="4">
      <t>ハイシュツ</t>
    </rPh>
    <rPh sb="5" eb="7">
      <t>セッチ</t>
    </rPh>
    <rPh sb="8" eb="10">
      <t>ジョウキョウ</t>
    </rPh>
    <phoneticPr fontId="2"/>
  </si>
  <si>
    <t>煙排出口の周囲の状況</t>
    <rPh sb="2" eb="3">
      <t>デ</t>
    </rPh>
    <rPh sb="8" eb="10">
      <t>ジョウキョウ</t>
    </rPh>
    <phoneticPr fontId="2"/>
  </si>
  <si>
    <t>屋外に設置された煙排出口への雨水等の防止措置の状況</t>
    <rPh sb="0" eb="2">
      <t>オクガイ</t>
    </rPh>
    <rPh sb="3" eb="5">
      <t>セッチ</t>
    </rPh>
    <rPh sb="10" eb="11">
      <t>デ</t>
    </rPh>
    <rPh sb="14" eb="16">
      <t>アマミズ</t>
    </rPh>
    <rPh sb="16" eb="17">
      <t>トウ</t>
    </rPh>
    <rPh sb="18" eb="20">
      <t>ボウシ</t>
    </rPh>
    <rPh sb="20" eb="22">
      <t>ソチ</t>
    </rPh>
    <rPh sb="23" eb="25">
      <t>ジョウキョウ</t>
    </rPh>
    <phoneticPr fontId="2"/>
  </si>
  <si>
    <t>壁及び床の防火区画貫通部の措置の状況</t>
    <rPh sb="0" eb="2">
      <t>カベオヨ</t>
    </rPh>
    <rPh sb="3" eb="4">
      <t>ユカ</t>
    </rPh>
    <rPh sb="5" eb="7">
      <t>ボウカ</t>
    </rPh>
    <rPh sb="7" eb="9">
      <t>クカク</t>
    </rPh>
    <rPh sb="9" eb="12">
      <t>カンツウブ</t>
    </rPh>
    <rPh sb="13" eb="15">
      <t>ソチ</t>
    </rPh>
    <rPh sb="16" eb="18">
      <t>ジョウキョウ</t>
    </rPh>
    <phoneticPr fontId="2"/>
  </si>
  <si>
    <t>中央管理室における制御及び作動状態の監視の状況</t>
    <rPh sb="2" eb="5">
      <t>カンリシツ</t>
    </rPh>
    <rPh sb="9" eb="11">
      <t>セイギョ</t>
    </rPh>
    <rPh sb="11" eb="12">
      <t>オヨ</t>
    </rPh>
    <rPh sb="13" eb="15">
      <t>サドウ</t>
    </rPh>
    <rPh sb="15" eb="17">
      <t>ジョウタイ</t>
    </rPh>
    <rPh sb="18" eb="20">
      <t>カンシ</t>
    </rPh>
    <rPh sb="21" eb="23">
      <t>ジョウキョウ</t>
    </rPh>
    <phoneticPr fontId="2"/>
  </si>
  <si>
    <t>令第123条第3項第2号に規定する階段室又は付室、令第129条の13の３第13項に規定する昇降路又は乗降ロビー</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ツキ</t>
    </rPh>
    <rPh sb="23" eb="24">
      <t>シツ</t>
    </rPh>
    <rPh sb="25" eb="26">
      <t>レイ</t>
    </rPh>
    <rPh sb="26" eb="27">
      <t>ダイ</t>
    </rPh>
    <rPh sb="30" eb="31">
      <t>ジョウ</t>
    </rPh>
    <rPh sb="36" eb="37">
      <t>ダイ</t>
    </rPh>
    <rPh sb="39" eb="40">
      <t>コウ</t>
    </rPh>
    <rPh sb="41" eb="43">
      <t>キテイ</t>
    </rPh>
    <rPh sb="45" eb="47">
      <t>ショウコウ</t>
    </rPh>
    <rPh sb="47" eb="48">
      <t>ロ</t>
    </rPh>
    <rPh sb="48" eb="49">
      <t>マタ</t>
    </rPh>
    <rPh sb="50" eb="52">
      <t>ジョウコウ</t>
    </rPh>
    <phoneticPr fontId="2"/>
  </si>
  <si>
    <t>給気送風機の吸込口</t>
    <rPh sb="0" eb="2">
      <t>キュウキ</t>
    </rPh>
    <rPh sb="2" eb="5">
      <t>ソウフウキ</t>
    </rPh>
    <rPh sb="6" eb="8">
      <t>スイコ</t>
    </rPh>
    <rPh sb="8" eb="9">
      <t>クチ</t>
    </rPh>
    <phoneticPr fontId="2"/>
  </si>
  <si>
    <t>圧力調整装置の外観</t>
    <rPh sb="0" eb="2">
      <t>アツリョク</t>
    </rPh>
    <rPh sb="2" eb="4">
      <t>チョウセイ</t>
    </rPh>
    <rPh sb="4" eb="6">
      <t>ソウチ</t>
    </rPh>
    <rPh sb="7" eb="9">
      <t>ガイカン</t>
    </rPh>
    <phoneticPr fontId="2"/>
  </si>
  <si>
    <t>圧力調整装置の性能</t>
    <rPh sb="0" eb="2">
      <t>アツリョク</t>
    </rPh>
    <rPh sb="2" eb="4">
      <t>チョウセイ</t>
    </rPh>
    <rPh sb="4" eb="6">
      <t>ソウチ</t>
    </rPh>
    <rPh sb="7" eb="9">
      <t>セイノウ</t>
    </rPh>
    <phoneticPr fontId="2"/>
  </si>
  <si>
    <t>自家用発電装置の性能</t>
    <phoneticPr fontId="2"/>
  </si>
  <si>
    <t>直結エンジンの外観</t>
    <phoneticPr fontId="2"/>
  </si>
  <si>
    <t>直結エンジンの性能</t>
    <phoneticPr fontId="2"/>
  </si>
  <si>
    <t>始動及び停止並びに運転の状況</t>
    <rPh sb="2" eb="4">
      <t>オ</t>
    </rPh>
    <rPh sb="6" eb="7">
      <t>ナラ</t>
    </rPh>
    <rPh sb="9" eb="11">
      <t>ウンテン</t>
    </rPh>
    <rPh sb="12" eb="14">
      <t>ジョウキョウ</t>
    </rPh>
    <phoneticPr fontId="2"/>
  </si>
  <si>
    <t>吸込口の設置位置</t>
    <rPh sb="0" eb="2">
      <t>スイコ</t>
    </rPh>
    <rPh sb="2" eb="3">
      <t>コウ</t>
    </rPh>
    <rPh sb="4" eb="6">
      <t>セッチ</t>
    </rPh>
    <rPh sb="6" eb="8">
      <t>イチ</t>
    </rPh>
    <phoneticPr fontId="2"/>
  </si>
  <si>
    <t>吸込口の周囲の状況</t>
    <rPh sb="0" eb="2">
      <t>スイコ</t>
    </rPh>
    <rPh sb="2" eb="3">
      <t>クチ</t>
    </rPh>
    <rPh sb="3" eb="4">
      <t>スイクチ</t>
    </rPh>
    <rPh sb="4" eb="6">
      <t>シュウイ</t>
    </rPh>
    <rPh sb="7" eb="9">
      <t>ジョウキョウ</t>
    </rPh>
    <phoneticPr fontId="2"/>
  </si>
  <si>
    <t>　「当該検査に関与した検査者」欄は、建築基準法施行規則別記第36の６様式第二面８欄に記入した検査者について記入し、「検査者番号」欄に検査者を特定できる番号、記号等を記入してください。当該建築設備の検査を行った検査者が１人の場合は、その他の検査者欄は削除して構いません。</t>
    <rPh sb="4" eb="6">
      <t>ケンサ</t>
    </rPh>
    <rPh sb="11" eb="13">
      <t>ケンサ</t>
    </rPh>
    <rPh sb="37" eb="38">
      <t>ニ</t>
    </rPh>
    <rPh sb="46" eb="48">
      <t>ケンサ</t>
    </rPh>
    <rPh sb="58" eb="60">
      <t>ケンサ</t>
    </rPh>
    <rPh sb="66" eb="68">
      <t>ケンサ</t>
    </rPh>
    <rPh sb="93" eb="95">
      <t>ケンチク</t>
    </rPh>
    <rPh sb="95" eb="97">
      <t>セツビ</t>
    </rPh>
    <rPh sb="98" eb="100">
      <t>ケンサ</t>
    </rPh>
    <rPh sb="104" eb="106">
      <t>ケンサ</t>
    </rPh>
    <rPh sb="119" eb="121">
      <t>ケンサ</t>
    </rPh>
    <phoneticPr fontId="2"/>
  </si>
  <si>
    <t>　１(37)「排煙口の排煙風量」及び１(49)「給気送風機の給気風量」については、排煙風量測定記録表（別表３－２）を添付してください。</t>
    <rPh sb="7" eb="9">
      <t>ハイエン</t>
    </rPh>
    <rPh sb="9" eb="10">
      <t>コウ</t>
    </rPh>
    <rPh sb="11" eb="13">
      <t>ハイエン</t>
    </rPh>
    <rPh sb="13" eb="15">
      <t>フウリョウ</t>
    </rPh>
    <rPh sb="16" eb="17">
      <t>オヨ</t>
    </rPh>
    <rPh sb="24" eb="26">
      <t>キュウキ</t>
    </rPh>
    <rPh sb="26" eb="29">
      <t>ソウフウキ</t>
    </rPh>
    <rPh sb="30" eb="32">
      <t>キュウキ</t>
    </rPh>
    <rPh sb="32" eb="34">
      <t>フウリョウ</t>
    </rPh>
    <rPh sb="51" eb="53">
      <t>ベッピョウ</t>
    </rPh>
    <rPh sb="58" eb="60">
      <t>テンプ</t>
    </rPh>
    <phoneticPr fontId="2"/>
  </si>
  <si>
    <t>予備電源から非常用の照明器具間の配線の耐熱処理の状況（隠蔽部分及び埋設部分を除く。）</t>
    <rPh sb="16" eb="18">
      <t>ハイセン</t>
    </rPh>
    <phoneticPr fontId="2"/>
  </si>
  <si>
    <t>照明器具の取付けの状況及び配線の接続の状況（隠蔽部分及び埋没部分を除く。）</t>
    <rPh sb="0" eb="2">
      <t>ショウメイ</t>
    </rPh>
    <rPh sb="2" eb="4">
      <t>キグ</t>
    </rPh>
    <rPh sb="5" eb="7">
      <t>トリツ</t>
    </rPh>
    <rPh sb="9" eb="11">
      <t>ジョウキョウ</t>
    </rPh>
    <rPh sb="11" eb="12">
      <t>オヨ</t>
    </rPh>
    <rPh sb="13" eb="15">
      <t>ハイセン</t>
    </rPh>
    <rPh sb="16" eb="18">
      <t>セツゾク</t>
    </rPh>
    <rPh sb="19" eb="21">
      <t>ジョウキョウ</t>
    </rPh>
    <rPh sb="22" eb="24">
      <t>インペイ</t>
    </rPh>
    <rPh sb="24" eb="26">
      <t>ブブン</t>
    </rPh>
    <rPh sb="26" eb="27">
      <t>オヨ</t>
    </rPh>
    <rPh sb="28" eb="30">
      <t>マイボツ</t>
    </rPh>
    <rPh sb="30" eb="32">
      <t>ブブン</t>
    </rPh>
    <rPh sb="33" eb="34">
      <t>ノゾ</t>
    </rPh>
    <phoneticPr fontId="2"/>
  </si>
  <si>
    <t>　「当該検査に関与した検査者」欄は、建築基準法施行規則別記第36の6様式第二面12欄に記入した検査者について記入し、「検査者番号」欄に検査者を特定できる番号、記号等を記入してください。当該建築設備の検査を行った検査者が１人の場合は、その他の検査者欄は削除して構いません。</t>
    <rPh sb="4" eb="6">
      <t>ケンサ</t>
    </rPh>
    <rPh sb="11" eb="13">
      <t>ケンサ</t>
    </rPh>
    <rPh sb="37" eb="38">
      <t>ニ</t>
    </rPh>
    <rPh sb="47" eb="49">
      <t>ケンサ</t>
    </rPh>
    <rPh sb="59" eb="61">
      <t>ケンサ</t>
    </rPh>
    <rPh sb="67" eb="69">
      <t>ケンサ</t>
    </rPh>
    <rPh sb="94" eb="96">
      <t>ケンチク</t>
    </rPh>
    <rPh sb="96" eb="98">
      <t>セツビ</t>
    </rPh>
    <rPh sb="99" eb="101">
      <t>ケンサ</t>
    </rPh>
    <rPh sb="105" eb="107">
      <t>ケンサ</t>
    </rPh>
    <rPh sb="120" eb="122">
      <t>ケンサ</t>
    </rPh>
    <phoneticPr fontId="2"/>
  </si>
  <si>
    <t>指摘なし・要是正</t>
    <rPh sb="0" eb="2">
      <t>シテキ</t>
    </rPh>
    <rPh sb="5" eb="6">
      <t>ヨウ</t>
    </rPh>
    <rPh sb="6" eb="8">
      <t>ゼセイ</t>
    </rPh>
    <phoneticPr fontId="2"/>
  </si>
  <si>
    <t>有・無</t>
    <rPh sb="0" eb="1">
      <t>アリ</t>
    </rPh>
    <rPh sb="2" eb="3">
      <t>ナシ</t>
    </rPh>
    <phoneticPr fontId="2"/>
  </si>
  <si>
    <t>指摘なし・要是正</t>
    <phoneticPr fontId="2"/>
  </si>
  <si>
    <t>（注意）
　この様式には、第三十六号の六様式に記入した内容と同一の内容を記入してください。第二面は、同様式第二面において指摘があつた建築設備についてのみ作成し、第一面に添えてください。</t>
    <phoneticPr fontId="2"/>
  </si>
  <si>
    <t>有・無</t>
    <rPh sb="0" eb="1">
      <t>アリ</t>
    </rPh>
    <rPh sb="2" eb="3">
      <t>ナシ</t>
    </rPh>
    <phoneticPr fontId="2"/>
  </si>
  <si>
    <t>指摘なし・要是正</t>
    <phoneticPr fontId="2"/>
  </si>
  <si>
    <t>(注意)</t>
  </si>
  <si>
    <t>①</t>
  </si>
  <si>
    <t>　※印のある欄は記入しないでください。</t>
  </si>
  <si>
    <t>②</t>
  </si>
  <si>
    <t>　数字は算用数字を、単位はメートル法を用いてください。</t>
  </si>
  <si>
    <t>③</t>
  </si>
  <si>
    <t>　記入欄が不足する場合は、枠を拡大、行を追加して記入するか、別紙に必要な事項を記入し添えてください。</t>
  </si>
  <si>
    <t>　検査者が２人以上のときは、代表となる検査者を検査者氏名欄に記入してください。</t>
  </si>
  <si>
    <t>　１欄及び２欄は、所有者又は管理者が法人のときは、「ロ」はそれぞれ法人の名称及び代表者氏名を、「ニ」はそれぞれ法人の所在地を記入してください。</t>
  </si>
  <si>
    <t>④</t>
  </si>
  <si>
    <t>⑤</t>
  </si>
  <si>
    <t>⑥</t>
  </si>
  <si>
    <t>　４欄の「ニ」は、指摘された事項以外に特に報告すべき事項があれば記入してください。</t>
  </si>
  <si>
    <t>　この書類は、建築物ごとに、建築設備等の概要及び当該建築設備等の構造方法に係る検査結果について作成してください。</t>
  </si>
  <si>
    <t>　１欄の「ニ」は、検査対象の建築設備について、該当する全てのチェックボックスに「レ」マークを入れてください。</t>
  </si>
  <si>
    <t>　２欄の「イ」及び「ロ」は、検査対象の建築設備等に関する直前の確認（建築基準法第87条の4及び同法第88条第２項の規定により準用して適用される同法第６条第１項に規定する確認を含む。以下この様式において同じ。）について、「ハ」及び「ニ」は、検査対象の建築設備等に関する直前の完了検査について、それぞれ記入してください。</t>
    <rPh sb="87" eb="88">
      <t>フク</t>
    </rPh>
    <phoneticPr fontId="2"/>
  </si>
  <si>
    <t>　２欄の「ロ」及び「ニ」は、該当するチェックボックスに「レ」マークを入れ、「指定確認検査機関」の場合には、併せてその名称を記入してください。</t>
  </si>
  <si>
    <t>　３欄の「イ」は、検査が終了した年月日を記入し、「ロ」は、検査対象の建築設備等に関する直前の報告について記入して下さい。</t>
  </si>
  <si>
    <t>　３欄の「ロ」は、報告の対象となっていない場合には「未実施」のチェックボックスに「レ」マークを入れてください。</t>
  </si>
  <si>
    <t>⑦</t>
  </si>
  <si>
    <t>　３欄の「ハ」は、前回の定期検査の結果を記録した書類の写しの保存の有無について記入してください。</t>
  </si>
  <si>
    <t>⑧</t>
  </si>
  <si>
    <t>　４欄から15欄までは、検査の対象となっていない建築設備等の欄には記入する必要はありません。</t>
  </si>
  <si>
    <t>⑨</t>
  </si>
  <si>
    <t>　４欄、８欄及び12欄は、代表となる検査者並びに検査に係る建築設備に係るすべての検査者について記入してください。当該建築設備の検査を行った検査者が１人の場合は、その他の検査者欄は削除して構いません。</t>
  </si>
  <si>
    <t>⑩</t>
  </si>
  <si>
    <t>⑪</t>
  </si>
  <si>
    <t>　４欄、８欄及び12欄の「ニ」は、検査者が法人に勤務している場合は、検査者の勤務先について記入し、勤務先が建築士事務所のときは、事務所登録番号を併せて記入してください。</t>
  </si>
  <si>
    <t>⑫</t>
  </si>
  <si>
    <t>　４欄、８欄及び12欄の「ホ」から「ト」までは、検査者が法人に勤務している場合は、検査者の勤務先について記入し、検査者が法人に勤務していない場合は検査者の住所について記入してください。</t>
  </si>
  <si>
    <t>⑬</t>
  </si>
  <si>
    <t>⑭</t>
  </si>
  <si>
    <t>　17欄の「イ」、「ロ」及び「ホ」は、それぞれ該当するチェックボックスに「レ」マークを入れ、「その他」の場合は併せて具体的な内容を記入してください。</t>
  </si>
  <si>
    <t>⑮</t>
  </si>
  <si>
    <t>　６欄、10欄及び14欄の「イ」は、検査結果において、是正が必要と認められるときは「要是正の指摘あり」のチェックボックスに「レ」マークを入れ、当該指摘された箇所の全てに建築基準法第３条第２項の規定の適用を受けているものであることが確認されたときは併せて「既存不適格」のチェックボックスに「レ」マークを入れてください。</t>
  </si>
  <si>
    <t>⑯</t>
  </si>
  <si>
    <t>　６欄、10欄及び14欄の「イ」の「要是正の指摘あり」のチェックボックスに「レ」マークを入れたとき（「既存不適格」のチェックボックスに「レ」を入れたときを除く。）は、「ロ」に指摘の概要を記入してください。</t>
  </si>
  <si>
    <t>⑰</t>
  </si>
  <si>
    <t>　６欄、10欄及び14欄の「イ」の「要是正の指摘あり」のチェックボックスに「レ」マークを入れ（「既存不適格」のチェックボックスに「レ」を入れたときを除く。）、当該指摘をうけた項目について改善予定があるときは「ハ」の「有」のチェックボックスに「レ」マークを入れ、併せて改善予定年月を記入してください。改善予定がないときは「ハ」の「無」のチェックボックスに「レ」マークを入れてください。</t>
  </si>
  <si>
    <t>⑱</t>
  </si>
  <si>
    <t>　前回検査時以降に把握した火災時の排煙設備不作動等機器の故障、異常動作、損傷、腐食その他の劣化に起因するもの（以下、「不具合」という。）について第三面の１欄、２欄、３欄又は４欄の「不具合の概要」欄に記入したときは、７欄、11欄又は15欄の「イ」の「有」のチェックボックスに「レ」マークを入れ、当該不具合について記録が有るときは７欄、11欄又は15欄の「ロ」の「有」のチェックボックスに「レ」マークを入れ、記録が無いときは７欄、11欄又は15欄の「ロ」の「無」のチェックボックスに「レ」マークを入れてください。また、第三面の１欄、２欄又は３欄に記入された不具合のうち当該不具合を受けた改善を既に実施しているものがあり、かつ、改善を行う予定があるものがない場合には７欄、11欄又は15欄の「ハ」の「実施済」のチェックボックスに「レ」マークを入れ、第三面の１欄、２欄又は３欄に記入された不具合のうち改善を行う予定があるものがある場合には７欄、11欄又は15欄の「改善予定」のチェックボックスに「レ」マークを入れ、併せて改善予定年月を記入し、改善の予定がない場合には７欄、11欄又は15欄の「予定なし」のチェックボックスに「レ」マークを入れてください。</t>
  </si>
  <si>
    <t>⑲</t>
  </si>
  <si>
    <t>⑳</t>
  </si>
  <si>
    <t>　９欄の「ロ」及び「ハ」は、それぞれ該当する室がないときに「無」のチェックボックスに「レ」マークを入れ、「ニ」は、「ロ」及び「ハ」以外の居室、廊下及び階段の用に供する部分について記入してください。</t>
  </si>
  <si>
    <t>㉑</t>
  </si>
  <si>
    <t>　各欄に掲げられている項目以外で特に報告すべき事項は、16欄又は別紙に記載して添えてください。</t>
  </si>
  <si>
    <t>第三面の１欄、２欄又は３欄は、前回検査時以降に把握した建築設備に係る不具合のうち第二面の６欄、10欄又は14欄において指摘されるもの以外のものについて、把握できる範囲において記入してください。前回検査時以降不具合を把握していない場合は、第三面を省略することができます。</t>
  </si>
  <si>
    <t>　「不具合を把握した年月」欄は、当該不具合を把握した年月を記入してください。</t>
  </si>
  <si>
    <t>　「不具合の概要」欄は、当該不具合の箇所を特定した上で、当該不具合の具体的内容を記入してください。</t>
  </si>
  <si>
    <t>　「考えられる原因」欄は、当該不具合が生じた原因として主として考えられるものを記入してください。ただし、当該不具合が生じた原因が不明な場合は「不明」と記入してください。</t>
  </si>
  <si>
    <t>　「改善(予定)年月」欄は、既に改善を実施している場合には実施年月を、改善を行う予定がある場合には改善予定年月を記入し、改善を行う予定がない場合には「－」を記入してください。</t>
  </si>
  <si>
    <t>　「改善措置の概要等」欄は、既に改善を実施している場合又は改善を行う予定がある場合に、具体的措置の概要を記入してください。改善を行う予定がない場合には、その理由を記入してください。</t>
  </si>
  <si>
    <t>　４欄、８欄及び12欄の「イ」は、検査者の有する資格について記入してください。検査者が建築設備検査員である場合は、その旨を証する書類に記載された番号を「建築設備検査員」の番号欄に記入してください。</t>
    <rPh sb="43" eb="45">
      <t>ケンチク</t>
    </rPh>
    <rPh sb="45" eb="47">
      <t>セツビ</t>
    </rPh>
    <rPh sb="47" eb="50">
      <t>ケンサイン</t>
    </rPh>
    <rPh sb="59" eb="60">
      <t>ムネ</t>
    </rPh>
    <rPh sb="61" eb="62">
      <t>ショウ</t>
    </rPh>
    <rPh sb="64" eb="66">
      <t>ショルイ</t>
    </rPh>
    <rPh sb="67" eb="69">
      <t>キサイ</t>
    </rPh>
    <rPh sb="72" eb="74">
      <t>バンゴウ</t>
    </rPh>
    <rPh sb="76" eb="78">
      <t>ケンチク</t>
    </rPh>
    <rPh sb="78" eb="80">
      <t>セツビ</t>
    </rPh>
    <rPh sb="80" eb="83">
      <t>ケンサイン</t>
    </rPh>
    <phoneticPr fontId="2"/>
  </si>
  <si>
    <t>　５欄の「イ」は、換気のための有効な部分の面積が居室の床面積の20分の１未満となる居室（建築基準法第28条第３項に規定する特殊建築物の居室を除く。）について、「ロ」は、建築基準法第28条第３項に規定する居室（特殊建築物の居室を除く。）について記入し、それぞれ該当する室がない場合においては「無」のチェックボックスに「レ」マークを入れ、「ハ」は、同項に規定する特殊建築物の居室について記入してください。</t>
    <rPh sb="172" eb="174">
      <t>ドウコウ</t>
    </rPh>
    <rPh sb="175" eb="177">
      <t>キテイ</t>
    </rPh>
    <rPh sb="179" eb="181">
      <t>トクシュ</t>
    </rPh>
    <rPh sb="181" eb="184">
      <t>ケンチクブツ</t>
    </rPh>
    <phoneticPr fontId="2"/>
  </si>
  <si>
    <t>　９欄の「イ」は、建築基準法施行令第128条６第３項に規定する区画避難安全検証法により区画避難安全性能が検証された建築物のときは「区画避難安全検証法」のチェックボックスに、同令第129条第３項に規定する階避難安全検証法により階避難安全性能が検証された建築物のときは「階避難安全検証法」のチェックボックスに、同令129条の２第４項に規定する全館避難安全検証法により全館避難安全性能が検証された建築物のときは「全館避難安全検証法」のチェックボックスに、それぞれ「レ」マークを入れ、「区画避難安全検証法」の場合は区画避難安全性能を検証した階を、「階避難安全検証法」の場合は階避難安全性能を検証した階を、併せて記入してください。建築基準法第38条（同法第66条、第67条の２及び第88条第１項において準用する場合を含む。）の規定による特殊構造方法等認定、同法第68条の25第１項の規定による構造方法等の認定又は建築基準法の一部を改正する法律(平成10年法律第100号）による改正前の建築基準法第38条の規定による認定を受けている建築物のうち、当該適用について特に報告が必要なものについては「その他」のチェックボックスに「レ」マークを入れ、その概要を記入してください。</t>
    <rPh sb="31" eb="33">
      <t>クカク</t>
    </rPh>
    <rPh sb="33" eb="35">
      <t>ヒナン</t>
    </rPh>
    <rPh sb="35" eb="37">
      <t>アンゼン</t>
    </rPh>
    <rPh sb="37" eb="39">
      <t>ケンショウ</t>
    </rPh>
    <rPh sb="39" eb="40">
      <t>ホウ</t>
    </rPh>
    <rPh sb="49" eb="51">
      <t>セイノウ</t>
    </rPh>
    <rPh sb="52" eb="54">
      <t>ケンショウ</t>
    </rPh>
    <rPh sb="57" eb="60">
      <t>ケンチクブツ</t>
    </rPh>
    <rPh sb="65" eb="67">
      <t>クカク</t>
    </rPh>
    <rPh sb="67" eb="69">
      <t>ヒナン</t>
    </rPh>
    <rPh sb="69" eb="71">
      <t>アンゼン</t>
    </rPh>
    <rPh sb="71" eb="73">
      <t>ケンショウ</t>
    </rPh>
    <rPh sb="73" eb="74">
      <t>ホウ</t>
    </rPh>
    <rPh sb="86" eb="87">
      <t>ドウ</t>
    </rPh>
    <rPh sb="87" eb="88">
      <t>レイ</t>
    </rPh>
    <rPh sb="88" eb="89">
      <t>ダイ</t>
    </rPh>
    <rPh sb="92" eb="93">
      <t>ジョウ</t>
    </rPh>
    <rPh sb="120" eb="122">
      <t>ケンショウ</t>
    </rPh>
    <rPh sb="190" eb="192">
      <t>ケンショウ</t>
    </rPh>
    <rPh sb="250" eb="252">
      <t>バアイ</t>
    </rPh>
    <rPh sb="262" eb="264">
      <t>ケンショウ</t>
    </rPh>
    <rPh sb="266" eb="267">
      <t>カイ</t>
    </rPh>
    <rPh sb="291" eb="293">
      <t>ケンショウ</t>
    </rPh>
    <rPh sb="298" eb="299">
      <t>アワ</t>
    </rPh>
    <rPh sb="310" eb="312">
      <t>ケンチク</t>
    </rPh>
    <rPh sb="312" eb="315">
      <t>キジュンホウ</t>
    </rPh>
    <rPh sb="315" eb="316">
      <t>ダイ</t>
    </rPh>
    <rPh sb="318" eb="319">
      <t>ジョウ</t>
    </rPh>
    <rPh sb="320" eb="322">
      <t>ドウホウ</t>
    </rPh>
    <rPh sb="322" eb="323">
      <t>ダイ</t>
    </rPh>
    <rPh sb="325" eb="326">
      <t>ジョウ</t>
    </rPh>
    <rPh sb="327" eb="328">
      <t>ダイ</t>
    </rPh>
    <rPh sb="330" eb="331">
      <t>ジョウ</t>
    </rPh>
    <rPh sb="333" eb="334">
      <t>オヨ</t>
    </rPh>
    <rPh sb="335" eb="336">
      <t>ダイ</t>
    </rPh>
    <rPh sb="338" eb="339">
      <t>ジョウ</t>
    </rPh>
    <rPh sb="339" eb="340">
      <t>ダイ</t>
    </rPh>
    <rPh sb="341" eb="342">
      <t>コウ</t>
    </rPh>
    <rPh sb="346" eb="348">
      <t>ジュンヨウ</t>
    </rPh>
    <rPh sb="350" eb="352">
      <t>バアイ</t>
    </rPh>
    <rPh sb="353" eb="354">
      <t>フク</t>
    </rPh>
    <rPh sb="358" eb="360">
      <t>キテイ</t>
    </rPh>
    <rPh sb="363" eb="365">
      <t>トクシュ</t>
    </rPh>
    <rPh sb="365" eb="367">
      <t>コウゾウ</t>
    </rPh>
    <rPh sb="367" eb="369">
      <t>ホウホウ</t>
    </rPh>
    <rPh sb="369" eb="370">
      <t>トウ</t>
    </rPh>
    <rPh sb="370" eb="372">
      <t>ニンテイ</t>
    </rPh>
    <rPh sb="373" eb="375">
      <t>ドウホウ</t>
    </rPh>
    <rPh sb="375" eb="376">
      <t>ダイ</t>
    </rPh>
    <rPh sb="378" eb="379">
      <t>ジョウ</t>
    </rPh>
    <rPh sb="382" eb="383">
      <t>ダイ</t>
    </rPh>
    <rPh sb="384" eb="385">
      <t>コウ</t>
    </rPh>
    <rPh sb="386" eb="388">
      <t>キテイ</t>
    </rPh>
    <rPh sb="391" eb="393">
      <t>コウゾウ</t>
    </rPh>
    <rPh sb="393" eb="395">
      <t>ホウホウ</t>
    </rPh>
    <rPh sb="395" eb="396">
      <t>トウ</t>
    </rPh>
    <rPh sb="397" eb="399">
      <t>ニンテイ</t>
    </rPh>
    <rPh sb="399" eb="400">
      <t>マタ</t>
    </rPh>
    <rPh sb="401" eb="403">
      <t>ケンチク</t>
    </rPh>
    <rPh sb="403" eb="406">
      <t>キジュンホウ</t>
    </rPh>
    <rPh sb="407" eb="409">
      <t>イチブ</t>
    </rPh>
    <rPh sb="410" eb="412">
      <t>カイセイ</t>
    </rPh>
    <rPh sb="414" eb="416">
      <t>ホウリツ</t>
    </rPh>
    <rPh sb="417" eb="419">
      <t>ヘイセイ</t>
    </rPh>
    <rPh sb="421" eb="422">
      <t>ネン</t>
    </rPh>
    <rPh sb="422" eb="424">
      <t>ホウリツ</t>
    </rPh>
    <rPh sb="424" eb="425">
      <t>ダイ</t>
    </rPh>
    <rPh sb="428" eb="429">
      <t>ゴウ</t>
    </rPh>
    <rPh sb="433" eb="436">
      <t>カイセイマエ</t>
    </rPh>
    <rPh sb="437" eb="439">
      <t>ケンチク</t>
    </rPh>
    <rPh sb="439" eb="442">
      <t>キジュンホウ</t>
    </rPh>
    <rPh sb="442" eb="443">
      <t>ダイ</t>
    </rPh>
    <rPh sb="445" eb="446">
      <t>ジョウ</t>
    </rPh>
    <rPh sb="447" eb="449">
      <t>キテイ</t>
    </rPh>
    <rPh sb="452" eb="454">
      <t>ニンテイ</t>
    </rPh>
    <rPh sb="455" eb="456">
      <t>ウ</t>
    </rPh>
    <rPh sb="460" eb="463">
      <t>ケンチクブツ</t>
    </rPh>
    <rPh sb="467" eb="469">
      <t>トウガイ</t>
    </rPh>
    <rPh sb="469" eb="471">
      <t>テキヨウ</t>
    </rPh>
    <rPh sb="475" eb="476">
      <t>トク</t>
    </rPh>
    <rPh sb="477" eb="479">
      <t>ホウコク</t>
    </rPh>
    <rPh sb="480" eb="482">
      <t>ヒツヨウ</t>
    </rPh>
    <rPh sb="493" eb="494">
      <t>タ</t>
    </rPh>
    <rPh sb="517" eb="519">
      <t>ガイヨウ</t>
    </rPh>
    <rPh sb="520" eb="522">
      <t>キニュウ</t>
    </rPh>
    <phoneticPr fontId="2"/>
  </si>
  <si>
    <t>写真貼付</t>
    <rPh sb="0" eb="4">
      <t>シャシンハリツケ</t>
    </rPh>
    <phoneticPr fontId="2"/>
  </si>
  <si>
    <r>
      <t>光源の種類</t>
    </r>
    <r>
      <rPr>
        <vertAlign val="superscript"/>
        <sz val="10"/>
        <color theme="1"/>
        <rFont val="ＭＳ Ｐ明朝"/>
        <family val="1"/>
        <charset val="128"/>
      </rPr>
      <t>＊注２）</t>
    </r>
    <rPh sb="0" eb="2">
      <t>コウゲン</t>
    </rPh>
    <rPh sb="3" eb="5">
      <t>シュルイ</t>
    </rPh>
    <rPh sb="6" eb="7">
      <t>チュウ</t>
    </rPh>
    <phoneticPr fontId="2"/>
  </si>
  <si>
    <r>
      <t>算定式</t>
    </r>
    <r>
      <rPr>
        <vertAlign val="superscript"/>
        <sz val="10"/>
        <color theme="1"/>
        <rFont val="ＭＳ Ｐ明朝"/>
        <family val="1"/>
        <charset val="128"/>
      </rPr>
      <t>＊注3)</t>
    </r>
    <phoneticPr fontId="2"/>
  </si>
  <si>
    <t>別表３－３　排煙風量測定記録表（Ａ４）　加圧式（加圧防排煙設備）</t>
    <rPh sb="20" eb="22">
      <t>カアツ</t>
    </rPh>
    <rPh sb="22" eb="23">
      <t>シキ</t>
    </rPh>
    <rPh sb="24" eb="26">
      <t>カアツ</t>
    </rPh>
    <rPh sb="26" eb="29">
      <t>ボウハイエン</t>
    </rPh>
    <rPh sb="29" eb="31">
      <t>セツビ</t>
    </rPh>
    <phoneticPr fontId="2"/>
  </si>
  <si>
    <r>
      <t>測定排出風速</t>
    </r>
    <r>
      <rPr>
        <vertAlign val="superscript"/>
        <sz val="10"/>
        <color theme="1"/>
        <rFont val="ＭＳ Ｐ明朝"/>
        <family val="1"/>
        <charset val="128"/>
      </rPr>
      <t>＊注２）</t>
    </r>
    <r>
      <rPr>
        <sz val="10"/>
        <color theme="1"/>
        <rFont val="ＭＳ Ｐ明朝"/>
        <family val="1"/>
        <charset val="128"/>
      </rPr>
      <t>（m/s）</t>
    </r>
    <rPh sb="0" eb="4">
      <t>ソクテイハイシュツ</t>
    </rPh>
    <rPh sb="4" eb="6">
      <t>フウソク</t>
    </rPh>
    <rPh sb="7" eb="8">
      <t>チュウ</t>
    </rPh>
    <phoneticPr fontId="2"/>
  </si>
  <si>
    <t>遮煙開口部・空気逃し口</t>
    <rPh sb="0" eb="2">
      <t>シャエン</t>
    </rPh>
    <rPh sb="2" eb="5">
      <t>カイコウブ</t>
    </rPh>
    <rPh sb="6" eb="8">
      <t>クウキ</t>
    </rPh>
    <rPh sb="8" eb="9">
      <t>ニ</t>
    </rPh>
    <rPh sb="10" eb="11">
      <t>クチ</t>
    </rPh>
    <phoneticPr fontId="2"/>
  </si>
  <si>
    <t>排煙系統図（給気送風機と空気逃し口の対応関係がわかる図を記入すること）</t>
    <rPh sb="12" eb="14">
      <t>クウキ</t>
    </rPh>
    <rPh sb="14" eb="15">
      <t>ニ</t>
    </rPh>
    <rPh sb="16" eb="17">
      <t>クチ</t>
    </rPh>
    <phoneticPr fontId="2"/>
  </si>
  <si>
    <t>札幌市中央区北１条西２丁目</t>
    <rPh sb="0" eb="3">
      <t>サッポロシ</t>
    </rPh>
    <rPh sb="3" eb="6">
      <t>チュウオウク</t>
    </rPh>
    <rPh sb="6" eb="7">
      <t>キタ</t>
    </rPh>
    <rPh sb="8" eb="9">
      <t>ジョウ</t>
    </rPh>
    <rPh sb="9" eb="10">
      <t>ニシ</t>
    </rPh>
    <rPh sb="11" eb="13">
      <t>チョウメ</t>
    </rPh>
    <phoneticPr fontId="2"/>
  </si>
  <si>
    <t>‐</t>
    <phoneticPr fontId="2"/>
  </si>
  <si>
    <t>給気式</t>
    <rPh sb="0" eb="2">
      <t>キュウキ</t>
    </rPh>
    <rPh sb="2" eb="3">
      <t>シキ</t>
    </rPh>
    <phoneticPr fontId="2"/>
  </si>
  <si>
    <t>加圧式</t>
    <rPh sb="0" eb="2">
      <t>カアツ</t>
    </rPh>
    <rPh sb="2" eb="3">
      <t>シキ</t>
    </rPh>
    <phoneticPr fontId="2"/>
  </si>
  <si>
    <t>自家用発電装置</t>
    <rPh sb="0" eb="3">
      <t>ジカヨウ</t>
    </rPh>
    <rPh sb="3" eb="7">
      <t>ハツデンソウチ</t>
    </rPh>
    <phoneticPr fontId="2"/>
  </si>
  <si>
    <t>蓄電池（別置型）</t>
    <rPh sb="0" eb="3">
      <t>チクデンチ</t>
    </rPh>
    <rPh sb="4" eb="7">
      <t>ベッチガタ</t>
    </rPh>
    <phoneticPr fontId="2"/>
  </si>
  <si>
    <t>令和　　年　　月　　日</t>
    <rPh sb="0" eb="2">
      <t>レイワ</t>
    </rPh>
    <rPh sb="4" eb="5">
      <t>ネン</t>
    </rPh>
    <rPh sb="7" eb="8">
      <t>ツキ</t>
    </rPh>
    <rPh sb="10" eb="11">
      <t>ヒ</t>
    </rPh>
    <phoneticPr fontId="2"/>
  </si>
  <si>
    <t>光源の種類</t>
    <rPh sb="0" eb="2">
      <t>コウゲン</t>
    </rPh>
    <rPh sb="3" eb="5">
      <t>シュルイ</t>
    </rPh>
    <phoneticPr fontId="2"/>
  </si>
  <si>
    <t>月</t>
    <rPh sb="0" eb="1">
      <t>ツキ</t>
    </rPh>
    <phoneticPr fontId="2"/>
  </si>
  <si>
    <t>有</t>
  </si>
  <si>
    <t>（</t>
  </si>
  <si>
    <t>に改善予定）</t>
    <rPh sb="1" eb="3">
      <t>カイゼン</t>
    </rPh>
    <rPh sb="3" eb="5">
      <t>ヨテイ</t>
    </rPh>
    <phoneticPr fontId="2"/>
  </si>
  <si>
    <t>年</t>
  </si>
  <si>
    <t>室）</t>
    <rPh sb="0" eb="1">
      <t>シツ</t>
    </rPh>
    <phoneticPr fontId="2"/>
  </si>
  <si>
    <t>実施済</t>
  </si>
  <si>
    <t>改善予定</t>
  </si>
  <si>
    <t>予定なし</t>
  </si>
  <si>
    <t>区画）</t>
    <rPh sb="0" eb="2">
      <t>クカク</t>
    </rPh>
    <phoneticPr fontId="2"/>
  </si>
  <si>
    <t>既存不適格）</t>
    <phoneticPr fontId="2"/>
  </si>
  <si>
    <t>）建築士事務所</t>
    <phoneticPr fontId="2"/>
  </si>
  <si>
    <t>）登録</t>
    <phoneticPr fontId="2"/>
  </si>
  <si>
    <t>灯）</t>
    <rPh sb="0" eb="1">
      <t>トウ</t>
    </rPh>
    <phoneticPr fontId="2"/>
  </si>
  <si>
    <t>　建築基準法第12条第３項の規定により、定期検査の結果を報告します。この報告書に記載の事項は事実に相違ありません。</t>
    <phoneticPr fontId="2"/>
  </si>
  <si>
    <t>月に改善予定）</t>
    <rPh sb="0" eb="1">
      <t>ガツ</t>
    </rPh>
    <phoneticPr fontId="2"/>
  </si>
  <si>
    <t>）知事登録</t>
    <phoneticPr fontId="2"/>
  </si>
  <si>
    <t>）建築士</t>
    <phoneticPr fontId="2"/>
  </si>
  <si>
    <t>階）</t>
    <phoneticPr fontId="2"/>
  </si>
  <si>
    <t>灯、</t>
    <rPh sb="0" eb="1">
      <t>トウ</t>
    </rPh>
    <phoneticPr fontId="2"/>
  </si>
  <si>
    <t>【５.不具合の発生状況】</t>
    <phoneticPr fontId="2"/>
  </si>
  <si>
    <t>【イ．不具合】</t>
  </si>
  <si>
    <t>【ロ．不具合記録】</t>
  </si>
  <si>
    <t>【ニ．改善の状況】</t>
  </si>
  <si>
    <t>:</t>
    <phoneticPr fontId="2"/>
  </si>
  <si>
    <t>（理由</t>
    <phoneticPr fontId="2"/>
  </si>
  <si>
    <t>報告者リスト</t>
    <rPh sb="0" eb="3">
      <t>ホウコクシャ</t>
    </rPh>
    <phoneticPr fontId="2"/>
  </si>
  <si>
    <t>検査者リスト</t>
    <rPh sb="0" eb="3">
      <t>ケンサシャ</t>
    </rPh>
    <phoneticPr fontId="2"/>
  </si>
  <si>
    <t>【１.建築物の概要】</t>
    <phoneticPr fontId="2"/>
  </si>
  <si>
    <t>【２.確認済証交付年月日等】</t>
    <rPh sb="3" eb="5">
      <t>カクニン</t>
    </rPh>
    <rPh sb="5" eb="6">
      <t>ズ</t>
    </rPh>
    <rPh sb="6" eb="7">
      <t>アカシ</t>
    </rPh>
    <rPh sb="7" eb="9">
      <t>コウフ</t>
    </rPh>
    <rPh sb="9" eb="12">
      <t>ネンガッピ</t>
    </rPh>
    <rPh sb="12" eb="13">
      <t>ナド</t>
    </rPh>
    <phoneticPr fontId="2"/>
  </si>
  <si>
    <t>【３.検査日等】</t>
    <rPh sb="3" eb="6">
      <t>ケンサビ</t>
    </rPh>
    <rPh sb="6" eb="7">
      <t>ナド</t>
    </rPh>
    <phoneticPr fontId="2"/>
  </si>
  <si>
    <t>【４.換気設備の検査者】</t>
    <rPh sb="3" eb="5">
      <t>カンキ</t>
    </rPh>
    <rPh sb="5" eb="7">
      <t>セツビ</t>
    </rPh>
    <rPh sb="8" eb="11">
      <t>ケンサシャ</t>
    </rPh>
    <phoneticPr fontId="2"/>
  </si>
  <si>
    <t>【５.換気設備の概要】</t>
    <rPh sb="3" eb="5">
      <t>カンキ</t>
    </rPh>
    <rPh sb="5" eb="7">
      <t>セツビ</t>
    </rPh>
    <rPh sb="8" eb="9">
      <t>ガイ</t>
    </rPh>
    <rPh sb="9" eb="10">
      <t>ヨウ</t>
    </rPh>
    <phoneticPr fontId="2"/>
  </si>
  <si>
    <t>【６.換気設備の検査の状況】</t>
    <phoneticPr fontId="2"/>
  </si>
  <si>
    <t>【７.換気設備の不具合の発生状況】</t>
    <phoneticPr fontId="2"/>
  </si>
  <si>
    <t>【８.排煙設備の検査者】</t>
    <phoneticPr fontId="2"/>
  </si>
  <si>
    <t>【９.排煙設備の概要】</t>
    <phoneticPr fontId="2"/>
  </si>
  <si>
    <t>【１.換気設備】</t>
    <phoneticPr fontId="2"/>
  </si>
  <si>
    <t>【２.排煙設備】</t>
    <phoneticPr fontId="2"/>
  </si>
  <si>
    <t>【３.非常用の照明装置】</t>
    <phoneticPr fontId="2"/>
  </si>
  <si>
    <t>１. 各面共通関係</t>
    <phoneticPr fontId="2"/>
  </si>
  <si>
    <t>２. 第一面関係</t>
    <phoneticPr fontId="2"/>
  </si>
  <si>
    <t>３. 第二面関係</t>
    <phoneticPr fontId="2"/>
  </si>
  <si>
    <t>４.第三面関係</t>
    <phoneticPr fontId="2"/>
  </si>
  <si>
    <t>【６.排煙設備の検査者】</t>
    <phoneticPr fontId="2"/>
  </si>
  <si>
    <t>【７.排煙設備の概要】</t>
    <phoneticPr fontId="2"/>
  </si>
  <si>
    <t>【８.非常用の照明装置の検査者】</t>
    <phoneticPr fontId="2"/>
  </si>
  <si>
    <t>【９.非常用の照明装置の概要】</t>
    <phoneticPr fontId="2"/>
  </si>
  <si>
    <t>用途</t>
    <rPh sb="0" eb="2">
      <t>ヨウト</t>
    </rPh>
    <phoneticPr fontId="2"/>
  </si>
  <si>
    <t>年号</t>
    <rPh sb="0" eb="2">
      <t>ネンゴウ</t>
    </rPh>
    <phoneticPr fontId="2"/>
  </si>
  <si>
    <t>平成</t>
    <rPh sb="0" eb="2">
      <t>ヘイセイ</t>
    </rPh>
    <phoneticPr fontId="2"/>
  </si>
  <si>
    <t>昭和</t>
    <rPh sb="0" eb="2">
      <t>ショウワ</t>
    </rPh>
    <phoneticPr fontId="2"/>
  </si>
  <si>
    <t>日付</t>
    <rPh sb="0" eb="2">
      <t>ヒヅケ</t>
    </rPh>
    <phoneticPr fontId="2"/>
  </si>
  <si>
    <t>指定確認検査機関</t>
    <rPh sb="0" eb="8">
      <t>シテイカクニンケンサキカン</t>
    </rPh>
    <phoneticPr fontId="2"/>
  </si>
  <si>
    <t>日本ERI株式会社</t>
  </si>
  <si>
    <t>株式会社東日本住宅評価センター</t>
  </si>
  <si>
    <t>一般財団法人北海道建築指導センター</t>
  </si>
  <si>
    <t>ビューローベリタスジャパン株式会社</t>
  </si>
  <si>
    <t>株式会社サッコウケン</t>
  </si>
  <si>
    <t>日本建築検査協会株式会社</t>
  </si>
  <si>
    <t>一般財団法人日本建築センター</t>
  </si>
  <si>
    <t>ハウスプラス確認検査株式会社</t>
  </si>
  <si>
    <t>株式会社都市居住評価センター</t>
  </si>
  <si>
    <t>株式会社住宅性能評価センター</t>
  </si>
  <si>
    <t>株式会社国際確認検査センター</t>
  </si>
  <si>
    <t>株式会社ジェイ・イー・サポート</t>
  </si>
  <si>
    <t>日本建物評価機構株式会社</t>
  </si>
  <si>
    <t>株式会社確認サービス</t>
  </si>
  <si>
    <t>株式会社東京建築検査機構</t>
  </si>
  <si>
    <t>株式会社J建築検査センター</t>
  </si>
  <si>
    <t>日本確認センター株式会社</t>
  </si>
  <si>
    <t>一般財団法人ベターリビング</t>
  </si>
  <si>
    <t>資格</t>
    <rPh sb="0" eb="2">
      <t>シカク</t>
    </rPh>
    <phoneticPr fontId="2"/>
  </si>
  <si>
    <t>レ点</t>
    <rPh sb="1" eb="2">
      <t>テン</t>
    </rPh>
    <phoneticPr fontId="2"/>
  </si>
  <si>
    <t>レ</t>
    <phoneticPr fontId="2"/>
  </si>
  <si>
    <t>方式</t>
    <rPh sb="0" eb="2">
      <t>ホウシキ</t>
    </rPh>
    <phoneticPr fontId="2"/>
  </si>
  <si>
    <t>一種</t>
    <rPh sb="0" eb="2">
      <t>イッシュ</t>
    </rPh>
    <phoneticPr fontId="2"/>
  </si>
  <si>
    <t>二種</t>
    <rPh sb="0" eb="2">
      <t>ニシュ</t>
    </rPh>
    <phoneticPr fontId="2"/>
  </si>
  <si>
    <t>三種</t>
    <rPh sb="0" eb="2">
      <t>サンシュ</t>
    </rPh>
    <phoneticPr fontId="2"/>
  </si>
  <si>
    <t>要是正</t>
    <rPh sb="0" eb="3">
      <t>ヨウゼセイ</t>
    </rPh>
    <phoneticPr fontId="2"/>
  </si>
  <si>
    <t>給気機の外気取入口並びに直接外気に開放された給気口及び排気口への雨水の侵入等の防止措置の状況</t>
    <rPh sb="0" eb="2">
      <t>キュウキ</t>
    </rPh>
    <rPh sb="2" eb="3">
      <t>キ</t>
    </rPh>
    <rPh sb="8" eb="9">
      <t>クチ</t>
    </rPh>
    <rPh sb="9" eb="10">
      <t>ナラ</t>
    </rPh>
    <rPh sb="12" eb="14">
      <t>チョクセツ</t>
    </rPh>
    <rPh sb="14" eb="16">
      <t>ガイキ</t>
    </rPh>
    <rPh sb="17" eb="19">
      <t>カイホウ</t>
    </rPh>
    <rPh sb="22" eb="25">
      <t>キュウキコウ</t>
    </rPh>
    <rPh sb="25" eb="26">
      <t>オヨ</t>
    </rPh>
    <rPh sb="27" eb="29">
      <t>ハイキ</t>
    </rPh>
    <rPh sb="29" eb="30">
      <t>コウ</t>
    </rPh>
    <rPh sb="32" eb="34">
      <t>アマミズ</t>
    </rPh>
    <rPh sb="35" eb="37">
      <t>シンニュウ</t>
    </rPh>
    <rPh sb="37" eb="38">
      <t>トウ</t>
    </rPh>
    <rPh sb="39" eb="43">
      <t>ボウシソチ</t>
    </rPh>
    <rPh sb="44" eb="46">
      <t>ジョウキョウ</t>
    </rPh>
    <phoneticPr fontId="2"/>
  </si>
  <si>
    <r>
      <t>換気設備機種名</t>
    </r>
    <r>
      <rPr>
        <vertAlign val="superscript"/>
        <sz val="10"/>
        <color theme="1"/>
        <rFont val="ＭＳ Ｐ明朝"/>
        <family val="1"/>
        <charset val="128"/>
      </rPr>
      <t>＊注1)</t>
    </r>
    <phoneticPr fontId="2"/>
  </si>
  <si>
    <t>換　気　方　式</t>
    <rPh sb="0" eb="1">
      <t>カン</t>
    </rPh>
    <rPh sb="2" eb="3">
      <t>キ</t>
    </rPh>
    <rPh sb="4" eb="5">
      <t>カタ</t>
    </rPh>
    <rPh sb="6" eb="7">
      <t>シキ</t>
    </rPh>
    <phoneticPr fontId="2"/>
  </si>
  <si>
    <t>注1) 　室ごとに単独の換気扇がある場合など、換気設備が特定されている場合は、その名称を記入する。
注2)　 「換気状況の評価」欄には、外気取入口における風量測定を行うことが最も確実であり、換気量測定を行った場合は、その測定結果を記入する。 
これに代わる方法として、各室の二酸化炭素濃度の測定を行い、居住者数と測定値に矛盾がないか確認する等を行った場合には、その結果を記入する。</t>
    <phoneticPr fontId="2"/>
  </si>
  <si>
    <t xml:space="preserve"> 注）　「測定風速」欄には、原則として測定した箇所の平均風速を記入する。</t>
    <rPh sb="1" eb="2">
      <t>チュウ</t>
    </rPh>
    <rPh sb="5" eb="7">
      <t>ソクテイ</t>
    </rPh>
    <rPh sb="7" eb="9">
      <t>フウソク</t>
    </rPh>
    <rPh sb="10" eb="11">
      <t>ラン</t>
    </rPh>
    <rPh sb="14" eb="16">
      <t>ゲンソク</t>
    </rPh>
    <rPh sb="19" eb="21">
      <t>ソクテイ</t>
    </rPh>
    <rPh sb="23" eb="25">
      <t>カショ</t>
    </rPh>
    <rPh sb="26" eb="28">
      <t>ヘイキン</t>
    </rPh>
    <rPh sb="28" eb="30">
      <t>フウソク</t>
    </rPh>
    <rPh sb="31" eb="33">
      <t>キニュウ</t>
    </rPh>
    <phoneticPr fontId="2"/>
  </si>
  <si>
    <t>１　or　２</t>
    <phoneticPr fontId="2"/>
  </si>
  <si>
    <t>排　煙　機</t>
    <rPh sb="0" eb="1">
      <t>ハイ</t>
    </rPh>
    <rPh sb="2" eb="3">
      <t>ケムリ</t>
    </rPh>
    <rPh sb="4" eb="5">
      <t>キ</t>
    </rPh>
    <phoneticPr fontId="2"/>
  </si>
  <si>
    <t>排　煙　口</t>
    <phoneticPr fontId="2"/>
  </si>
  <si>
    <t>給気送風機</t>
    <rPh sb="0" eb="2">
      <t>キュウキ</t>
    </rPh>
    <rPh sb="2" eb="5">
      <t>ソウフウキ</t>
    </rPh>
    <phoneticPr fontId="2"/>
  </si>
  <si>
    <t>規定風量（㎥/min）</t>
    <phoneticPr fontId="2"/>
  </si>
  <si>
    <t>測定風量（㎥/min）</t>
    <phoneticPr fontId="2"/>
  </si>
  <si>
    <t>注1）　「測定風速」欄には、原則として測定した箇所の平均風速を記入する。
注2）　自主点検等による排煙風量測定記録がある場合は、実施時期、測定方法、測定値等が適正であるか否かを判定すること。</t>
    <phoneticPr fontId="2"/>
  </si>
  <si>
    <t>注1）「空気逃し口の方式」欄には、該当するチェックボックスに「レ」マークを入れる。	
注2）「測定排出風速」欄には、原則として測定した箇所の平均風速を記入する。
注3）隣接室を区画する当該区画の仕様及び隣接室の仕様に応じて、規定排出風速Ｖの算定式を以下の①から③のいずれかを選択し、「算定式」欄に記入する。また、当該算定式により排出風速を算出し、「規定排出風速」欄に記入する。この場合において、Ｖは排出風速、Ｈは遮煙開口部の高さを表す。①V= 2.7√H　②V= 3.3√H　③V= 3.8√H
注4）自主点検等による風速測定記録がある場合は、実施時期、測定方法、測定値等が適正であるか否かを判定すること。</t>
    <phoneticPr fontId="2"/>
  </si>
  <si>
    <t>要是正</t>
    <rPh sb="0" eb="3">
      <t>ヨウゼセイ</t>
    </rPh>
    <phoneticPr fontId="2"/>
  </si>
  <si>
    <t>その他</t>
    <rPh sb="2" eb="3">
      <t>タ</t>
    </rPh>
    <phoneticPr fontId="2"/>
  </si>
  <si>
    <t>報告）</t>
    <rPh sb="0" eb="2">
      <t>ホウコク</t>
    </rPh>
    <phoneticPr fontId="2"/>
  </si>
  <si>
    <t>（代表となる検査者）</t>
    <rPh sb="1" eb="3">
      <t>ダイヒョウ</t>
    </rPh>
    <rPh sb="6" eb="9">
      <t>ケンサシャ</t>
    </rPh>
    <phoneticPr fontId="2"/>
  </si>
  <si>
    <t>ＬＥＤランプ</t>
    <phoneticPr fontId="2"/>
  </si>
  <si>
    <t>全館避難安全検証法</t>
    <rPh sb="0" eb="2">
      <t>ゼンカン</t>
    </rPh>
    <rPh sb="2" eb="4">
      <t>ヒナン</t>
    </rPh>
    <rPh sb="4" eb="6">
      <t>アンゼン</t>
    </rPh>
    <rPh sb="6" eb="8">
      <t>ケンショウ</t>
    </rPh>
    <rPh sb="8" eb="9">
      <t>ホウ</t>
    </rPh>
    <phoneticPr fontId="2"/>
  </si>
  <si>
    <t>）</t>
    <phoneticPr fontId="2"/>
  </si>
  <si>
    <t>不具合の概要</t>
    <rPh sb="0" eb="3">
      <t>フグアイ</t>
    </rPh>
    <rPh sb="4" eb="6">
      <t>ガイヨウ</t>
    </rPh>
    <phoneticPr fontId="2"/>
  </si>
  <si>
    <t>考えられる原因</t>
    <rPh sb="0" eb="1">
      <t>カンガ</t>
    </rPh>
    <rPh sb="5" eb="7">
      <t>ゲンイン</t>
    </rPh>
    <phoneticPr fontId="2"/>
  </si>
  <si>
    <t>第三十六号の七様式（第六条、第六条の二の二、第六条の三、第十一条の三関係）（Ａ４）</t>
  </si>
  <si>
    <t>定期検査報告概要書</t>
  </si>
  <si>
    <t>（建築設備（昇降機を除く。））</t>
  </si>
  <si>
    <t>（第一面）</t>
  </si>
  <si>
    <t>換気設備</t>
    <rPh sb="0" eb="4">
      <t>カンキセツビ</t>
    </rPh>
    <phoneticPr fontId="2"/>
  </si>
  <si>
    <t>排煙設備</t>
    <rPh sb="0" eb="4">
      <t>ハイエンセツビ</t>
    </rPh>
    <phoneticPr fontId="2"/>
  </si>
  <si>
    <t>非常用の照明装置</t>
    <rPh sb="0" eb="3">
      <t>ヒジョウヨウ</t>
    </rPh>
    <rPh sb="4" eb="8">
      <t>ショウメイソウチ</t>
    </rPh>
    <phoneticPr fontId="2"/>
  </si>
  <si>
    <t>受理日付印</t>
    <rPh sb="0" eb="2">
      <t>ジュリ</t>
    </rPh>
    <rPh sb="2" eb="5">
      <t>ヒヅケイン</t>
    </rPh>
    <phoneticPr fontId="2"/>
  </si>
  <si>
    <t>既存不適格）</t>
    <rPh sb="0" eb="5">
      <t>キゾンフテキカク</t>
    </rPh>
    <phoneticPr fontId="2"/>
  </si>
  <si>
    <t>　第二面の６欄、10欄又は14欄のいずれかの「イ」において「要是正の指摘あり」のチェックボックスに「レ」マークを入れた場合においては、４欄の「イ」の「要是正の指摘あり」のチェックボックスに「レ」マークを入れ、それ以外のときは、「指摘なし」のチェックボックスに「レ」マークを入れてください。また、第二面の６欄、10欄及び14欄の「イ」の「要是正の指摘あり」のチェックボックスに「レ」マークを入れたものの全てにおいて、「既存不適格」のチェックボックスに「レ」マークを入れたときは、併せて４欄の「イ」の「既存不適格」のチェックボックスに「レ」マークを入れてください。</t>
    <phoneticPr fontId="2"/>
  </si>
  <si>
    <t>　４欄の「ロ」は、指摘された事項のうち特に報告すべき事項があれば記入してください。</t>
    <phoneticPr fontId="2"/>
  </si>
  <si>
    <t>　４欄の「ハ」は、第二面の６欄、10欄又は14欄のいずれかの「ハ」において改善予定があるとしているときは「有」のチェックボックスに「レ」マークを入れ、第二面の６欄、10欄又は14欄の「ハ」に記入されている改善予定年月のうち最も早いものを併せて記入してください。</t>
    <phoneticPr fontId="2"/>
  </si>
  <si>
    <t>所有者フリガナ</t>
    <rPh sb="0" eb="3">
      <t>ショユウシャ</t>
    </rPh>
    <phoneticPr fontId="2"/>
  </si>
  <si>
    <t>管理者フリガナ</t>
    <rPh sb="0" eb="3">
      <t>カンリシャ</t>
    </rPh>
    <phoneticPr fontId="2"/>
  </si>
  <si>
    <t>検査者フリガナ</t>
    <rPh sb="0" eb="3">
      <t>ケンサシャ</t>
    </rPh>
    <phoneticPr fontId="2"/>
  </si>
  <si>
    <t>名称フリガナ</t>
    <rPh sb="0" eb="2">
      <t>メイショウ</t>
    </rPh>
    <phoneticPr fontId="2"/>
  </si>
  <si>
    <t>所有者情報</t>
    <rPh sb="0" eb="3">
      <t>ショユウシャ</t>
    </rPh>
    <rPh sb="3" eb="5">
      <t>ジョウホウ</t>
    </rPh>
    <phoneticPr fontId="2"/>
  </si>
  <si>
    <t>所有者の氏名を入力してください</t>
    <rPh sb="0" eb="3">
      <t>ショユウシャ</t>
    </rPh>
    <rPh sb="4" eb="6">
      <t>シメイ</t>
    </rPh>
    <rPh sb="7" eb="9">
      <t>ニュウリョク</t>
    </rPh>
    <phoneticPr fontId="2"/>
  </si>
  <si>
    <t>所有者の郵便番号を入力してください</t>
    <rPh sb="0" eb="3">
      <t>ショユウシャ</t>
    </rPh>
    <rPh sb="4" eb="8">
      <t>ユウビンバンゴウ</t>
    </rPh>
    <rPh sb="9" eb="11">
      <t>ニュウリョク</t>
    </rPh>
    <phoneticPr fontId="2"/>
  </si>
  <si>
    <t>所有者の住所を入力してください</t>
    <rPh sb="0" eb="3">
      <t>ショユウシャ</t>
    </rPh>
    <rPh sb="4" eb="6">
      <t>ジュウショ</t>
    </rPh>
    <rPh sb="7" eb="9">
      <t>ニュウリョク</t>
    </rPh>
    <phoneticPr fontId="2"/>
  </si>
  <si>
    <t>管理者の氏名を入力してください</t>
    <rPh sb="4" eb="6">
      <t>シメイ</t>
    </rPh>
    <rPh sb="7" eb="9">
      <t>ニュウリョク</t>
    </rPh>
    <phoneticPr fontId="2"/>
  </si>
  <si>
    <t>管理者の郵便番号を入力してください</t>
    <rPh sb="4" eb="8">
      <t>ユウビンバンゴウ</t>
    </rPh>
    <rPh sb="9" eb="11">
      <t>ニュウリョク</t>
    </rPh>
    <phoneticPr fontId="2"/>
  </si>
  <si>
    <t>管理者の住所を入力してください</t>
    <rPh sb="4" eb="6">
      <t>ジュウショ</t>
    </rPh>
    <rPh sb="7" eb="9">
      <t>ニュウリョク</t>
    </rPh>
    <phoneticPr fontId="2"/>
  </si>
  <si>
    <t>指摘の内容については自動で入力されます</t>
    <rPh sb="0" eb="2">
      <t>シテキ</t>
    </rPh>
    <rPh sb="3" eb="5">
      <t>ナイヨウ</t>
    </rPh>
    <rPh sb="10" eb="12">
      <t>ジドウ</t>
    </rPh>
    <rPh sb="13" eb="15">
      <t>ニュウリョク</t>
    </rPh>
    <phoneticPr fontId="2"/>
  </si>
  <si>
    <t>要是正の指摘に対する改善予定を入力してください</t>
    <rPh sb="0" eb="1">
      <t>ヨウ</t>
    </rPh>
    <rPh sb="1" eb="3">
      <t>ゼセイ</t>
    </rPh>
    <rPh sb="4" eb="6">
      <t>シテキ</t>
    </rPh>
    <rPh sb="7" eb="8">
      <t>タイ</t>
    </rPh>
    <rPh sb="10" eb="12">
      <t>カイゼン</t>
    </rPh>
    <rPh sb="12" eb="14">
      <t>ヨテイ</t>
    </rPh>
    <rPh sb="15" eb="17">
      <t>ニュウリョク</t>
    </rPh>
    <phoneticPr fontId="2"/>
  </si>
  <si>
    <t>要是正の指摘の概要について入力してください</t>
    <rPh sb="0" eb="1">
      <t>ヨウ</t>
    </rPh>
    <rPh sb="1" eb="3">
      <t>ゼセイ</t>
    </rPh>
    <rPh sb="4" eb="6">
      <t>シテキ</t>
    </rPh>
    <rPh sb="7" eb="9">
      <t>ガイヨウ</t>
    </rPh>
    <rPh sb="13" eb="15">
      <t>ニュウリョク</t>
    </rPh>
    <phoneticPr fontId="2"/>
  </si>
  <si>
    <t>特に報告すべき事項があれば記入してください</t>
    <rPh sb="0" eb="1">
      <t>トク</t>
    </rPh>
    <rPh sb="2" eb="4">
      <t>ホウコク</t>
    </rPh>
    <rPh sb="7" eb="9">
      <t>ジコウ</t>
    </rPh>
    <rPh sb="13" eb="15">
      <t>キニュウ</t>
    </rPh>
    <phoneticPr fontId="2"/>
  </si>
  <si>
    <t>建築物の住所を入力してください</t>
    <rPh sb="0" eb="3">
      <t>ケンチクブツ</t>
    </rPh>
    <rPh sb="4" eb="6">
      <t>ジュウショ</t>
    </rPh>
    <rPh sb="7" eb="9">
      <t>ニュウリョク</t>
    </rPh>
    <phoneticPr fontId="2"/>
  </si>
  <si>
    <t>建築物の階数を入力してください</t>
    <rPh sb="0" eb="3">
      <t>ケンチクブツ</t>
    </rPh>
    <rPh sb="4" eb="6">
      <t>カイスウ</t>
    </rPh>
    <rPh sb="7" eb="9">
      <t>ニュウリョク</t>
    </rPh>
    <phoneticPr fontId="2"/>
  </si>
  <si>
    <t>直近の確認済証交付年月日を和暦で入力してください</t>
    <rPh sb="0" eb="2">
      <t>チョッキン</t>
    </rPh>
    <rPh sb="3" eb="6">
      <t>カクニンズ</t>
    </rPh>
    <rPh sb="6" eb="12">
      <t>ショウコウフネンガッピ</t>
    </rPh>
    <rPh sb="13" eb="15">
      <t>ワレキ</t>
    </rPh>
    <rPh sb="16" eb="18">
      <t>ニュウリョク</t>
    </rPh>
    <phoneticPr fontId="2"/>
  </si>
  <si>
    <t>直近の確認済証について入力してください</t>
    <rPh sb="0" eb="2">
      <t>チョッキン</t>
    </rPh>
    <rPh sb="3" eb="6">
      <t>カクニンズ</t>
    </rPh>
    <rPh sb="6" eb="7">
      <t>ショウ</t>
    </rPh>
    <rPh sb="11" eb="13">
      <t>ニュウリョク</t>
    </rPh>
    <phoneticPr fontId="2"/>
  </si>
  <si>
    <t>直近の検査済証交付年月日を和暦で入力してください</t>
    <rPh sb="0" eb="2">
      <t>チョッキン</t>
    </rPh>
    <rPh sb="3" eb="5">
      <t>ケンサ</t>
    </rPh>
    <rPh sb="5" eb="6">
      <t>スミ</t>
    </rPh>
    <rPh sb="6" eb="12">
      <t>ショウコウフネンガッピ</t>
    </rPh>
    <rPh sb="13" eb="15">
      <t>ワレキ</t>
    </rPh>
    <rPh sb="16" eb="18">
      <t>ニュウリョク</t>
    </rPh>
    <phoneticPr fontId="2"/>
  </si>
  <si>
    <t>直近の検査済証について入力してください</t>
    <rPh sb="0" eb="2">
      <t>チョッキン</t>
    </rPh>
    <rPh sb="3" eb="5">
      <t>ケンサ</t>
    </rPh>
    <rPh sb="5" eb="6">
      <t>スミ</t>
    </rPh>
    <rPh sb="6" eb="7">
      <t>ショウ</t>
    </rPh>
    <rPh sb="11" eb="13">
      <t>ニュウリョク</t>
    </rPh>
    <phoneticPr fontId="2"/>
  </si>
  <si>
    <t>今回の検査の終了日を記入してください</t>
    <rPh sb="0" eb="2">
      <t>コンカイ</t>
    </rPh>
    <rPh sb="3" eb="5">
      <t>ケンサ</t>
    </rPh>
    <rPh sb="6" eb="9">
      <t>シュウリョウビ</t>
    </rPh>
    <rPh sb="10" eb="12">
      <t>キニュウ</t>
    </rPh>
    <phoneticPr fontId="2"/>
  </si>
  <si>
    <t>検査者の氏名を入力してください</t>
    <rPh sb="0" eb="3">
      <t>ケンサシャ</t>
    </rPh>
    <rPh sb="4" eb="6">
      <t>シメイ</t>
    </rPh>
    <rPh sb="7" eb="9">
      <t>ニュウリョク</t>
    </rPh>
    <phoneticPr fontId="2"/>
  </si>
  <si>
    <t>検査者の勤務先について入力してください</t>
    <rPh sb="0" eb="3">
      <t>ケンサシャ</t>
    </rPh>
    <rPh sb="4" eb="7">
      <t>キンムサキ</t>
    </rPh>
    <rPh sb="11" eb="13">
      <t>ニュウリョク</t>
    </rPh>
    <phoneticPr fontId="2"/>
  </si>
  <si>
    <t>検査者の勤務先の名称を入力してください</t>
    <rPh sb="0" eb="3">
      <t>ケンサシャ</t>
    </rPh>
    <rPh sb="4" eb="7">
      <t>キンムサキ</t>
    </rPh>
    <rPh sb="8" eb="10">
      <t>メイショウ</t>
    </rPh>
    <rPh sb="11" eb="13">
      <t>ニュウリョク</t>
    </rPh>
    <phoneticPr fontId="2"/>
  </si>
  <si>
    <t>防火ダンパーの有無について選択してください</t>
    <rPh sb="0" eb="2">
      <t>ボウカ</t>
    </rPh>
    <rPh sb="7" eb="9">
      <t>ウム</t>
    </rPh>
    <rPh sb="13" eb="15">
      <t>センタク</t>
    </rPh>
    <phoneticPr fontId="2"/>
  </si>
  <si>
    <t>要是正の指摘に対する改善予定を入力してください</t>
    <phoneticPr fontId="2"/>
  </si>
  <si>
    <t>要是正の指摘の概要について入力してください</t>
    <phoneticPr fontId="2"/>
  </si>
  <si>
    <t>不具合の改善の状況について入力してください</t>
    <rPh sb="0" eb="3">
      <t>フグアイ</t>
    </rPh>
    <rPh sb="4" eb="6">
      <t>カイゼン</t>
    </rPh>
    <rPh sb="7" eb="9">
      <t>ジョウキョウ</t>
    </rPh>
    <rPh sb="13" eb="15">
      <t>ニュウリョク</t>
    </rPh>
    <phoneticPr fontId="2"/>
  </si>
  <si>
    <t>不具合記録の有無について選択してください</t>
    <rPh sb="0" eb="3">
      <t>フグアイ</t>
    </rPh>
    <rPh sb="3" eb="5">
      <t>キロク</t>
    </rPh>
    <rPh sb="6" eb="8">
      <t>ウム</t>
    </rPh>
    <rPh sb="12" eb="14">
      <t>センタク</t>
    </rPh>
    <phoneticPr fontId="2"/>
  </si>
  <si>
    <t>不具合の有無について選択してください</t>
    <rPh sb="0" eb="3">
      <t>フグアイ</t>
    </rPh>
    <rPh sb="4" eb="6">
      <t>ウム</t>
    </rPh>
    <rPh sb="10" eb="12">
      <t>センタク</t>
    </rPh>
    <phoneticPr fontId="2"/>
  </si>
  <si>
    <t>検証法の適用がある場合は入力してください</t>
    <rPh sb="0" eb="3">
      <t>ケンショウホウ</t>
    </rPh>
    <rPh sb="4" eb="6">
      <t>テキヨウ</t>
    </rPh>
    <rPh sb="9" eb="11">
      <t>バアイ</t>
    </rPh>
    <rPh sb="12" eb="14">
      <t>ニュウリョク</t>
    </rPh>
    <phoneticPr fontId="2"/>
  </si>
  <si>
    <t>）</t>
    <phoneticPr fontId="2"/>
  </si>
  <si>
    <t>予備電源について入力してください</t>
    <rPh sb="0" eb="4">
      <t>ヨビデンゲン</t>
    </rPh>
    <rPh sb="8" eb="10">
      <t>ニュウリョク</t>
    </rPh>
    <phoneticPr fontId="2"/>
  </si>
  <si>
    <t>該当する器具について選択しその灯数を入力してください</t>
    <rPh sb="0" eb="2">
      <t>ガイトウ</t>
    </rPh>
    <rPh sb="4" eb="6">
      <t>キグ</t>
    </rPh>
    <rPh sb="10" eb="12">
      <t>センタク</t>
    </rPh>
    <rPh sb="15" eb="17">
      <t>トウスウ</t>
    </rPh>
    <rPh sb="18" eb="20">
      <t>ニュウリョク</t>
    </rPh>
    <phoneticPr fontId="2"/>
  </si>
  <si>
    <t>特に報告すべき事項がある場合に入力してください</t>
    <rPh sb="0" eb="1">
      <t>トク</t>
    </rPh>
    <rPh sb="2" eb="4">
      <t>ホウコク</t>
    </rPh>
    <rPh sb="7" eb="9">
      <t>ジコウ</t>
    </rPh>
    <rPh sb="12" eb="14">
      <t>バアイ</t>
    </rPh>
    <rPh sb="15" eb="17">
      <t>ニュウリョク</t>
    </rPh>
    <phoneticPr fontId="2"/>
  </si>
  <si>
    <t>前回の定期検査以降に生じた不具合のうち
６欄において指摘されるもの以外があれば入力してください</t>
    <rPh sb="21" eb="22">
      <t>ラン</t>
    </rPh>
    <rPh sb="26" eb="28">
      <t>シテキ</t>
    </rPh>
    <rPh sb="33" eb="35">
      <t>イガイ</t>
    </rPh>
    <rPh sb="39" eb="41">
      <t>ニュウリョク</t>
    </rPh>
    <phoneticPr fontId="2"/>
  </si>
  <si>
    <t>前回の定期検査以降に生じた不具合のうち
１０欄において指摘されるもの以外があれば入力してください</t>
    <rPh sb="22" eb="23">
      <t>ラン</t>
    </rPh>
    <rPh sb="27" eb="29">
      <t>シテキ</t>
    </rPh>
    <rPh sb="34" eb="36">
      <t>イガイ</t>
    </rPh>
    <rPh sb="40" eb="42">
      <t>ニュウリョク</t>
    </rPh>
    <phoneticPr fontId="2"/>
  </si>
  <si>
    <t>前回の定期検査以降に生じた不具合のうち
１４欄において指摘されるもの以外があれば入力してください</t>
    <rPh sb="22" eb="23">
      <t>ラン</t>
    </rPh>
    <rPh sb="27" eb="29">
      <t>シテキ</t>
    </rPh>
    <rPh sb="34" eb="36">
      <t>イガイ</t>
    </rPh>
    <rPh sb="40" eb="42">
      <t>ニュウリョク</t>
    </rPh>
    <phoneticPr fontId="2"/>
  </si>
  <si>
    <t>前回の検査を記録した書類の保存の有無を選択してください</t>
    <rPh sb="0" eb="2">
      <t>ゼンカイ</t>
    </rPh>
    <rPh sb="3" eb="5">
      <t>ケンサ</t>
    </rPh>
    <rPh sb="6" eb="8">
      <t>キロク</t>
    </rPh>
    <rPh sb="10" eb="12">
      <t>ショルイ</t>
    </rPh>
    <rPh sb="13" eb="15">
      <t>ホゾン</t>
    </rPh>
    <rPh sb="16" eb="18">
      <t>ウム</t>
    </rPh>
    <rPh sb="19" eb="21">
      <t>センタク</t>
    </rPh>
    <phoneticPr fontId="2"/>
  </si>
  <si>
    <t>その他</t>
    <rPh sb="2" eb="3">
      <t>タ</t>
    </rPh>
    <phoneticPr fontId="2"/>
  </si>
  <si>
    <t>面</t>
    <rPh sb="0" eb="1">
      <t>メン</t>
    </rPh>
    <phoneticPr fontId="2"/>
  </si>
  <si>
    <t>欄</t>
    <rPh sb="0" eb="1">
      <t>ラン</t>
    </rPh>
    <phoneticPr fontId="2"/>
  </si>
  <si>
    <t>入力
状況</t>
    <rPh sb="0" eb="2">
      <t>ニュウリョク</t>
    </rPh>
    <rPh sb="3" eb="5">
      <t>ジョウキョウ</t>
    </rPh>
    <phoneticPr fontId="2"/>
  </si>
  <si>
    <t>第一面</t>
    <rPh sb="0" eb="3">
      <t>ダイ1メン</t>
    </rPh>
    <phoneticPr fontId="2"/>
  </si>
  <si>
    <t>第二面</t>
    <rPh sb="0" eb="3">
      <t>ダイニメン</t>
    </rPh>
    <phoneticPr fontId="2"/>
  </si>
  <si>
    <t>不具合があった場合はその概要について入力してください</t>
    <rPh sb="0" eb="3">
      <t>フグアイ</t>
    </rPh>
    <rPh sb="7" eb="9">
      <t>バアイ</t>
    </rPh>
    <rPh sb="12" eb="14">
      <t>ガイヨウ</t>
    </rPh>
    <rPh sb="18" eb="20">
      <t>ニュウリョク</t>
    </rPh>
    <phoneticPr fontId="2"/>
  </si>
  <si>
    <t>不具合があった場合はその改善状況について入力してください</t>
    <rPh sb="0" eb="3">
      <t>フグアイ</t>
    </rPh>
    <rPh sb="7" eb="9">
      <t>バアイ</t>
    </rPh>
    <rPh sb="12" eb="14">
      <t>カイゼン</t>
    </rPh>
    <rPh sb="14" eb="16">
      <t>ジョウキョウ</t>
    </rPh>
    <rPh sb="20" eb="22">
      <t>ニュウリョク</t>
    </rPh>
    <phoneticPr fontId="2"/>
  </si>
  <si>
    <t>　札幌市長　様</t>
    <phoneticPr fontId="2"/>
  </si>
  <si>
    <t>所管行政庁</t>
    <rPh sb="0" eb="2">
      <t>ショカン</t>
    </rPh>
    <rPh sb="2" eb="5">
      <t>ギョウセイチョウ</t>
    </rPh>
    <phoneticPr fontId="2"/>
  </si>
  <si>
    <t>受付－和暦</t>
    <rPh sb="3" eb="5">
      <t>ワレキ</t>
    </rPh>
    <phoneticPr fontId="2"/>
  </si>
  <si>
    <t>受付－年</t>
    <rPh sb="3" eb="4">
      <t>ネン</t>
    </rPh>
    <phoneticPr fontId="2"/>
  </si>
  <si>
    <t>受付－月</t>
    <rPh sb="3" eb="4">
      <t>ゲツ</t>
    </rPh>
    <phoneticPr fontId="2"/>
  </si>
  <si>
    <t>受付－日</t>
    <rPh sb="3" eb="4">
      <t>ヒ</t>
    </rPh>
    <phoneticPr fontId="2"/>
  </si>
  <si>
    <t>報告者氏名－会社名</t>
    <rPh sb="0" eb="3">
      <t>ホウコクシャ</t>
    </rPh>
    <rPh sb="3" eb="5">
      <t>シメイ</t>
    </rPh>
    <rPh sb="6" eb="8">
      <t>カイシャ</t>
    </rPh>
    <rPh sb="8" eb="9">
      <t>メイ</t>
    </rPh>
    <phoneticPr fontId="2"/>
  </si>
  <si>
    <t>報告者氏名－肩書、氏名</t>
    <rPh sb="0" eb="3">
      <t>ホウコクシャ</t>
    </rPh>
    <rPh sb="3" eb="5">
      <t>シメイ</t>
    </rPh>
    <rPh sb="6" eb="8">
      <t>カタガキ</t>
    </rPh>
    <rPh sb="9" eb="11">
      <t>シメイ</t>
    </rPh>
    <phoneticPr fontId="2"/>
  </si>
  <si>
    <t>所有者－フリガナ</t>
  </si>
  <si>
    <t>所有者－氏名</t>
  </si>
  <si>
    <t>所有者－郵便番号</t>
  </si>
  <si>
    <t>所有者－住所</t>
  </si>
  <si>
    <t>所有者－電話番号</t>
  </si>
  <si>
    <t>管理者－フリガナ</t>
  </si>
  <si>
    <t>管理者－氏名</t>
  </si>
  <si>
    <t>管理者－郵便番号</t>
  </si>
  <si>
    <t>管理者－住所</t>
  </si>
  <si>
    <t>管理者－電話番号</t>
  </si>
  <si>
    <t>報告対象建築物－所在地（都道府県）</t>
    <rPh sb="0" eb="2">
      <t>ホウコク</t>
    </rPh>
    <rPh sb="2" eb="4">
      <t>タイショウ</t>
    </rPh>
    <rPh sb="12" eb="16">
      <t>トドウフケン</t>
    </rPh>
    <phoneticPr fontId="2"/>
  </si>
  <si>
    <t>報告対象建築物－所在地（市区町村）</t>
    <rPh sb="0" eb="2">
      <t>ホウコク</t>
    </rPh>
    <rPh sb="2" eb="4">
      <t>タイショウ</t>
    </rPh>
    <rPh sb="12" eb="14">
      <t>シク</t>
    </rPh>
    <rPh sb="14" eb="16">
      <t>チョウソン</t>
    </rPh>
    <phoneticPr fontId="2"/>
  </si>
  <si>
    <t>報告対象建築物－所在地（町名）</t>
    <rPh sb="0" eb="2">
      <t>ホウコク</t>
    </rPh>
    <rPh sb="2" eb="4">
      <t>タイショウ</t>
    </rPh>
    <rPh sb="12" eb="14">
      <t>チョウメイ</t>
    </rPh>
    <phoneticPr fontId="2"/>
  </si>
  <si>
    <t>報告対象建築物－所在地（その他）</t>
    <rPh sb="0" eb="2">
      <t>ホウコク</t>
    </rPh>
    <rPh sb="2" eb="4">
      <t>タイショウ</t>
    </rPh>
    <rPh sb="14" eb="15">
      <t>タ</t>
    </rPh>
    <phoneticPr fontId="2"/>
  </si>
  <si>
    <t>検査による指摘の概要－改善予定の有無－有－年</t>
    <rPh sb="0" eb="2">
      <t>ケンサ</t>
    </rPh>
    <rPh sb="5" eb="7">
      <t>シテキ</t>
    </rPh>
    <rPh sb="8" eb="10">
      <t>ガイヨウ</t>
    </rPh>
    <rPh sb="11" eb="13">
      <t>カイゼン</t>
    </rPh>
    <rPh sb="13" eb="15">
      <t>ヨテイ</t>
    </rPh>
    <rPh sb="16" eb="18">
      <t>ウム</t>
    </rPh>
    <rPh sb="19" eb="20">
      <t>アリ</t>
    </rPh>
    <rPh sb="21" eb="22">
      <t>ネン</t>
    </rPh>
    <phoneticPr fontId="2"/>
  </si>
  <si>
    <t>検査による指摘の概要－改善予定の有無－有－月</t>
    <rPh sb="0" eb="2">
      <t>ケンサ</t>
    </rPh>
    <rPh sb="5" eb="7">
      <t>シテキ</t>
    </rPh>
    <rPh sb="8" eb="10">
      <t>ガイヨウ</t>
    </rPh>
    <rPh sb="11" eb="13">
      <t>カイゼン</t>
    </rPh>
    <rPh sb="13" eb="15">
      <t>ヨテイ</t>
    </rPh>
    <rPh sb="16" eb="18">
      <t>ウム</t>
    </rPh>
    <rPh sb="19" eb="20">
      <t>アリ</t>
    </rPh>
    <rPh sb="21" eb="22">
      <t>ツキ</t>
    </rPh>
    <phoneticPr fontId="2"/>
  </si>
  <si>
    <t>検査による指摘の概要－改善予定の有無－無□</t>
    <rPh sb="0" eb="2">
      <t>ケンサ</t>
    </rPh>
    <rPh sb="5" eb="7">
      <t>シテキ</t>
    </rPh>
    <rPh sb="8" eb="10">
      <t>ガイヨウ</t>
    </rPh>
    <rPh sb="11" eb="13">
      <t>カイゼン</t>
    </rPh>
    <rPh sb="13" eb="15">
      <t>ヨテイ</t>
    </rPh>
    <rPh sb="16" eb="18">
      <t>ウム</t>
    </rPh>
    <rPh sb="19" eb="20">
      <t>ナ</t>
    </rPh>
    <phoneticPr fontId="2"/>
  </si>
  <si>
    <t>検査による指摘の概要－その他特記事項</t>
    <rPh sb="0" eb="2">
      <t>ケンサ</t>
    </rPh>
    <rPh sb="5" eb="7">
      <t>シテキ</t>
    </rPh>
    <rPh sb="8" eb="10">
      <t>ガイヨウ</t>
    </rPh>
    <rPh sb="13" eb="14">
      <t>タ</t>
    </rPh>
    <rPh sb="14" eb="16">
      <t>トッキ</t>
    </rPh>
    <rPh sb="16" eb="18">
      <t>ジコウ</t>
    </rPh>
    <phoneticPr fontId="2"/>
  </si>
  <si>
    <t>報告対象建築物－フリガナ</t>
  </si>
  <si>
    <t>報告対象建築物－名称</t>
  </si>
  <si>
    <t>報告対象建築物－用途</t>
  </si>
  <si>
    <t>検査による指摘の概要－指摘の内容－要是正□</t>
    <rPh sb="0" eb="2">
      <t>ケンサ</t>
    </rPh>
    <rPh sb="5" eb="7">
      <t>シテキ</t>
    </rPh>
    <rPh sb="8" eb="10">
      <t>ガイヨウ</t>
    </rPh>
    <rPh sb="11" eb="13">
      <t>シテキ</t>
    </rPh>
    <rPh sb="14" eb="16">
      <t>ナイヨウ</t>
    </rPh>
    <rPh sb="17" eb="18">
      <t>ヨウ</t>
    </rPh>
    <rPh sb="18" eb="20">
      <t>ゼセイ</t>
    </rPh>
    <phoneticPr fontId="2"/>
  </si>
  <si>
    <t>検査による指摘の概要－指摘の内容－既存不適格□</t>
    <rPh sb="0" eb="2">
      <t>ケンサ</t>
    </rPh>
    <rPh sb="5" eb="7">
      <t>シテキ</t>
    </rPh>
    <rPh sb="8" eb="10">
      <t>ガイヨウ</t>
    </rPh>
    <rPh sb="11" eb="13">
      <t>シテキ</t>
    </rPh>
    <rPh sb="14" eb="16">
      <t>ナイヨウ</t>
    </rPh>
    <rPh sb="17" eb="19">
      <t>キゾン</t>
    </rPh>
    <rPh sb="19" eb="22">
      <t>フテキカク</t>
    </rPh>
    <phoneticPr fontId="2"/>
  </si>
  <si>
    <t>検査による指摘の概要－指摘の内容－指摘なし□</t>
    <rPh sb="0" eb="2">
      <t>ケンサ</t>
    </rPh>
    <rPh sb="5" eb="7">
      <t>シテキ</t>
    </rPh>
    <rPh sb="8" eb="10">
      <t>ガイヨウ</t>
    </rPh>
    <rPh sb="11" eb="13">
      <t>シテキ</t>
    </rPh>
    <rPh sb="14" eb="16">
      <t>ナイヨウ</t>
    </rPh>
    <rPh sb="17" eb="19">
      <t>シテキ</t>
    </rPh>
    <phoneticPr fontId="2"/>
  </si>
  <si>
    <t>検査による指摘の概要－指摘の概要</t>
    <rPh sb="0" eb="2">
      <t>ケンサ</t>
    </rPh>
    <rPh sb="5" eb="7">
      <t>シテキ</t>
    </rPh>
    <rPh sb="8" eb="10">
      <t>ガイヨウ</t>
    </rPh>
    <rPh sb="11" eb="13">
      <t>シテキ</t>
    </rPh>
    <rPh sb="14" eb="16">
      <t>ガイヨウ</t>
    </rPh>
    <phoneticPr fontId="2"/>
  </si>
  <si>
    <t>検査による指摘の概要－改善予定の有無－有□</t>
    <rPh sb="0" eb="2">
      <t>ケンサ</t>
    </rPh>
    <rPh sb="5" eb="7">
      <t>シテキ</t>
    </rPh>
    <rPh sb="8" eb="10">
      <t>ガイヨウ</t>
    </rPh>
    <rPh sb="11" eb="13">
      <t>カイゼン</t>
    </rPh>
    <rPh sb="13" eb="15">
      <t>ヨテイ</t>
    </rPh>
    <rPh sb="16" eb="18">
      <t>ウム</t>
    </rPh>
    <rPh sb="19" eb="20">
      <t>アリ</t>
    </rPh>
    <phoneticPr fontId="2"/>
  </si>
  <si>
    <t>検査による指摘の概要－改善予定の有無－有－和暦</t>
    <rPh sb="0" eb="2">
      <t>ケンサ</t>
    </rPh>
    <rPh sb="5" eb="7">
      <t>シテキ</t>
    </rPh>
    <rPh sb="8" eb="10">
      <t>ガイヨウ</t>
    </rPh>
    <rPh sb="11" eb="13">
      <t>カイゼン</t>
    </rPh>
    <rPh sb="13" eb="15">
      <t>ヨテイ</t>
    </rPh>
    <rPh sb="16" eb="18">
      <t>ウム</t>
    </rPh>
    <rPh sb="19" eb="20">
      <t>アリ</t>
    </rPh>
    <rPh sb="21" eb="23">
      <t>ワレキ</t>
    </rPh>
    <phoneticPr fontId="2"/>
  </si>
  <si>
    <t>地上階</t>
  </si>
  <si>
    <t>地下階</t>
  </si>
  <si>
    <t>建築面積</t>
  </si>
  <si>
    <t>延べ面積</t>
  </si>
  <si>
    <t>検査対象－換気□</t>
  </si>
  <si>
    <t>検査対象－排煙□</t>
  </si>
  <si>
    <t>検査対象－非常用照明□</t>
  </si>
  <si>
    <t>検査対象－給排水□</t>
  </si>
  <si>
    <t>確認済証交付年月日－和暦</t>
    <rPh sb="4" eb="6">
      <t>コウフ</t>
    </rPh>
    <rPh sb="10" eb="12">
      <t>ワレキ</t>
    </rPh>
    <phoneticPr fontId="2"/>
  </si>
  <si>
    <t>確認済証交付年月日－年</t>
    <rPh sb="4" eb="6">
      <t>コウフ</t>
    </rPh>
    <rPh sb="10" eb="11">
      <t>ネン</t>
    </rPh>
    <phoneticPr fontId="2"/>
  </si>
  <si>
    <t>確認済証交付年月日－月</t>
    <rPh sb="4" eb="6">
      <t>コウフ</t>
    </rPh>
    <rPh sb="10" eb="11">
      <t>ツキ</t>
    </rPh>
    <phoneticPr fontId="2"/>
  </si>
  <si>
    <t>確認済証交付年月日－日</t>
    <rPh sb="4" eb="6">
      <t>コウフ</t>
    </rPh>
    <rPh sb="10" eb="11">
      <t>ヒ</t>
    </rPh>
    <phoneticPr fontId="2"/>
  </si>
  <si>
    <t>確認済証交付年月日－番号</t>
    <rPh sb="4" eb="6">
      <t>コウフ</t>
    </rPh>
    <rPh sb="10" eb="12">
      <t>バンゴウ</t>
    </rPh>
    <phoneticPr fontId="2"/>
  </si>
  <si>
    <t>確認済証交付者－建築主事□</t>
    <rPh sb="8" eb="10">
      <t>ケンチク</t>
    </rPh>
    <rPh sb="10" eb="12">
      <t>シュジ</t>
    </rPh>
    <phoneticPr fontId="2"/>
  </si>
  <si>
    <t>確認済証交付者－指定確認検査機関□</t>
    <rPh sb="8" eb="10">
      <t>シテイ</t>
    </rPh>
    <rPh sb="10" eb="12">
      <t>カクニン</t>
    </rPh>
    <rPh sb="12" eb="14">
      <t>ケンサ</t>
    </rPh>
    <rPh sb="14" eb="16">
      <t>キカン</t>
    </rPh>
    <phoneticPr fontId="2"/>
  </si>
  <si>
    <t>確認済証交付者－指定確認検査機関名称</t>
    <rPh sb="8" eb="10">
      <t>シテイ</t>
    </rPh>
    <rPh sb="10" eb="12">
      <t>カクニン</t>
    </rPh>
    <rPh sb="12" eb="14">
      <t>ケンサ</t>
    </rPh>
    <rPh sb="14" eb="16">
      <t>キカン</t>
    </rPh>
    <phoneticPr fontId="2"/>
  </si>
  <si>
    <t>検査済証交付年月日－和暦</t>
    <rPh sb="4" eb="6">
      <t>コウフ</t>
    </rPh>
    <phoneticPr fontId="2"/>
  </si>
  <si>
    <t>検査済証交付年月日－年</t>
    <rPh sb="4" eb="6">
      <t>コウフ</t>
    </rPh>
    <rPh sb="10" eb="11">
      <t>ネン</t>
    </rPh>
    <phoneticPr fontId="2"/>
  </si>
  <si>
    <t>検査済証交付年月日－月</t>
    <rPh sb="4" eb="6">
      <t>コウフ</t>
    </rPh>
    <rPh sb="10" eb="11">
      <t>ツキ</t>
    </rPh>
    <phoneticPr fontId="2"/>
  </si>
  <si>
    <t>検査済証交付年月日－日</t>
    <rPh sb="4" eb="6">
      <t>コウフ</t>
    </rPh>
    <rPh sb="10" eb="11">
      <t>ヒ</t>
    </rPh>
    <phoneticPr fontId="2"/>
  </si>
  <si>
    <t>検査済証交付年月日－番号</t>
  </si>
  <si>
    <t>検査済証交付者－建築主事□</t>
  </si>
  <si>
    <t>検査済証交付者－指定確認検査機関□</t>
    <rPh sb="8" eb="10">
      <t>シテイ</t>
    </rPh>
    <rPh sb="10" eb="12">
      <t>カクニン</t>
    </rPh>
    <rPh sb="12" eb="14">
      <t>ケンサ</t>
    </rPh>
    <rPh sb="14" eb="16">
      <t>キカン</t>
    </rPh>
    <phoneticPr fontId="2"/>
  </si>
  <si>
    <t>検査済証交付者－指定確認検査機関名称</t>
    <rPh sb="8" eb="10">
      <t>シテイ</t>
    </rPh>
    <rPh sb="10" eb="12">
      <t>カクニン</t>
    </rPh>
    <rPh sb="12" eb="14">
      <t>ケンサ</t>
    </rPh>
    <rPh sb="14" eb="16">
      <t>キカン</t>
    </rPh>
    <phoneticPr fontId="2"/>
  </si>
  <si>
    <t>今回の検査－和暦</t>
    <rPh sb="6" eb="8">
      <t>ワレキ</t>
    </rPh>
    <phoneticPr fontId="2"/>
  </si>
  <si>
    <t>今回の検査－年</t>
    <rPh sb="6" eb="7">
      <t>ネン</t>
    </rPh>
    <phoneticPr fontId="2"/>
  </si>
  <si>
    <t>今回の検査－月</t>
    <rPh sb="6" eb="7">
      <t>ツキ</t>
    </rPh>
    <phoneticPr fontId="2"/>
  </si>
  <si>
    <t>今回の検査－日</t>
    <rPh sb="6" eb="7">
      <t>ヒ</t>
    </rPh>
    <phoneticPr fontId="2"/>
  </si>
  <si>
    <t>前回の検査－実施□</t>
    <rPh sb="6" eb="8">
      <t>ジッシ</t>
    </rPh>
    <phoneticPr fontId="2"/>
  </si>
  <si>
    <t>前回の検査－実施－和暦</t>
    <rPh sb="6" eb="8">
      <t>ジッシ</t>
    </rPh>
    <rPh sb="9" eb="11">
      <t>ワレキ</t>
    </rPh>
    <phoneticPr fontId="2"/>
  </si>
  <si>
    <t>前回の検査－実施－年</t>
    <rPh sb="6" eb="8">
      <t>ジッシ</t>
    </rPh>
    <rPh sb="9" eb="10">
      <t>ネン</t>
    </rPh>
    <phoneticPr fontId="2"/>
  </si>
  <si>
    <t>前回の検査－実施－月</t>
    <rPh sb="6" eb="8">
      <t>ジッシ</t>
    </rPh>
    <rPh sb="9" eb="10">
      <t>ツキ</t>
    </rPh>
    <phoneticPr fontId="2"/>
  </si>
  <si>
    <t>前回の検査－実施－日</t>
    <rPh sb="6" eb="8">
      <t>ジッシ</t>
    </rPh>
    <rPh sb="9" eb="10">
      <t>ヒ</t>
    </rPh>
    <phoneticPr fontId="2"/>
  </si>
  <si>
    <t>前回の検査－未実施□</t>
    <rPh sb="6" eb="7">
      <t>ミ</t>
    </rPh>
    <rPh sb="7" eb="9">
      <t>ジッシ</t>
    </rPh>
    <phoneticPr fontId="2"/>
  </si>
  <si>
    <t>前回の検査に関する書類の写し－有□</t>
    <rPh sb="6" eb="7">
      <t>カン</t>
    </rPh>
    <rPh sb="9" eb="11">
      <t>ショルイ</t>
    </rPh>
    <rPh sb="12" eb="13">
      <t>ウツ</t>
    </rPh>
    <rPh sb="15" eb="16">
      <t>アリ</t>
    </rPh>
    <phoneticPr fontId="2"/>
  </si>
  <si>
    <t>前回の検査に関する書類の写し－無□</t>
    <rPh sb="6" eb="7">
      <t>カン</t>
    </rPh>
    <rPh sb="9" eb="11">
      <t>ショルイ</t>
    </rPh>
    <rPh sb="12" eb="13">
      <t>ウツ</t>
    </rPh>
    <rPh sb="15" eb="16">
      <t>ム</t>
    </rPh>
    <phoneticPr fontId="2"/>
  </si>
  <si>
    <t>換気設備の検査者（代）－資格</t>
    <rPh sb="0" eb="2">
      <t>カンキ</t>
    </rPh>
    <rPh sb="2" eb="4">
      <t>セツビ</t>
    </rPh>
    <rPh sb="9" eb="10">
      <t>ダイ</t>
    </rPh>
    <phoneticPr fontId="2"/>
  </si>
  <si>
    <t>換気設備の検査者（代）－登録</t>
    <rPh sb="0" eb="2">
      <t>カンキ</t>
    </rPh>
    <rPh sb="2" eb="4">
      <t>セツビ</t>
    </rPh>
    <rPh sb="9" eb="10">
      <t>ダイ</t>
    </rPh>
    <rPh sb="12" eb="14">
      <t>トウロク</t>
    </rPh>
    <phoneticPr fontId="2"/>
  </si>
  <si>
    <t>換気設備の検査者（代）－登録番号</t>
    <rPh sb="0" eb="2">
      <t>カンキ</t>
    </rPh>
    <rPh sb="2" eb="4">
      <t>セツビ</t>
    </rPh>
    <rPh sb="9" eb="10">
      <t>ダイ</t>
    </rPh>
    <rPh sb="12" eb="14">
      <t>トウロク</t>
    </rPh>
    <rPh sb="14" eb="16">
      <t>バンゴウ</t>
    </rPh>
    <phoneticPr fontId="2"/>
  </si>
  <si>
    <t>換気設備の検査者（代）－建築設備検査員番号</t>
    <rPh sb="0" eb="2">
      <t>カンキ</t>
    </rPh>
    <rPh sb="2" eb="4">
      <t>セツビ</t>
    </rPh>
    <rPh sb="9" eb="10">
      <t>ダイ</t>
    </rPh>
    <rPh sb="12" eb="14">
      <t>ケンチク</t>
    </rPh>
    <rPh sb="14" eb="16">
      <t>セツビ</t>
    </rPh>
    <rPh sb="16" eb="18">
      <t>ケンサ</t>
    </rPh>
    <rPh sb="18" eb="19">
      <t>イン</t>
    </rPh>
    <rPh sb="19" eb="21">
      <t>バンゴウ</t>
    </rPh>
    <phoneticPr fontId="2"/>
  </si>
  <si>
    <t>換気設備の検査者（代）－フリガナ</t>
  </si>
  <si>
    <t>換気設備の検査者（代）－氏名</t>
  </si>
  <si>
    <t>換気設備の検査者（代）－勤務先</t>
  </si>
  <si>
    <t>換気設備の検査者（代）－勤務先資格</t>
  </si>
  <si>
    <t>換気設備の検査者（代）－勤務先知事登録名</t>
  </si>
  <si>
    <t>換気設備の検査者（代）－勤務先登録番号</t>
  </si>
  <si>
    <t>換気設備の検査者（代）－勤務先郵便番号</t>
  </si>
  <si>
    <t>換気設備の検査者（代）－勤務先所在地</t>
    <rPh sb="12" eb="15">
      <t>キンムサキ</t>
    </rPh>
    <rPh sb="15" eb="18">
      <t>ショザイチ</t>
    </rPh>
    <phoneticPr fontId="2"/>
  </si>
  <si>
    <t>換気設備の検査者（代）－勤務先電話番号</t>
  </si>
  <si>
    <t>換気設備の検査者（その他）－資格</t>
    <rPh sb="0" eb="2">
      <t>カンキ</t>
    </rPh>
    <rPh sb="2" eb="4">
      <t>セツビ</t>
    </rPh>
    <rPh sb="11" eb="12">
      <t>ホカ</t>
    </rPh>
    <phoneticPr fontId="2"/>
  </si>
  <si>
    <t>換気設備の検査者（その他）－登録</t>
    <rPh sb="0" eb="2">
      <t>カンキ</t>
    </rPh>
    <rPh sb="2" eb="4">
      <t>セツビ</t>
    </rPh>
    <rPh sb="11" eb="12">
      <t>タ</t>
    </rPh>
    <rPh sb="14" eb="16">
      <t>トウロク</t>
    </rPh>
    <phoneticPr fontId="2"/>
  </si>
  <si>
    <t>換気設備の検査者（その他）－登録番号</t>
    <rPh sb="0" eb="2">
      <t>カンキ</t>
    </rPh>
    <rPh sb="2" eb="4">
      <t>セツビ</t>
    </rPh>
    <rPh sb="11" eb="12">
      <t>タ</t>
    </rPh>
    <rPh sb="14" eb="16">
      <t>トウロク</t>
    </rPh>
    <rPh sb="16" eb="18">
      <t>バンゴウ</t>
    </rPh>
    <phoneticPr fontId="2"/>
  </si>
  <si>
    <t>換気設備の検査者（その他）－建築設備検査員番号</t>
    <rPh sb="0" eb="2">
      <t>カンキ</t>
    </rPh>
    <rPh sb="2" eb="4">
      <t>セツビ</t>
    </rPh>
    <rPh sb="11" eb="12">
      <t>タ</t>
    </rPh>
    <rPh sb="14" eb="16">
      <t>ケンチク</t>
    </rPh>
    <rPh sb="16" eb="18">
      <t>セツビ</t>
    </rPh>
    <rPh sb="18" eb="20">
      <t>ケンサ</t>
    </rPh>
    <rPh sb="20" eb="21">
      <t>イン</t>
    </rPh>
    <rPh sb="21" eb="23">
      <t>バンゴウ</t>
    </rPh>
    <phoneticPr fontId="2"/>
  </si>
  <si>
    <t>換気設備の検査者（その他）－フリガナ</t>
  </si>
  <si>
    <t>換気設備の検査者（その他）－氏名</t>
  </si>
  <si>
    <t>換気設備の検査者（その他）－勤務先</t>
  </si>
  <si>
    <t>換気設備の検査者（その他）－勤務先資格</t>
  </si>
  <si>
    <t>換気設備の検査者（その他）－勤務先知事登録名</t>
  </si>
  <si>
    <t>換気設備の検査者（その他）－勤務先登録番号</t>
  </si>
  <si>
    <t>換気設備の検査者（その他）－勤務先郵便番号</t>
  </si>
  <si>
    <t>換気設備の検査者（その他）－勤務先所在地</t>
    <rPh sb="14" eb="17">
      <t>キンムサキ</t>
    </rPh>
    <rPh sb="17" eb="20">
      <t>ショザイチ</t>
    </rPh>
    <phoneticPr fontId="2"/>
  </si>
  <si>
    <t>換気設備の検査者（その他）－勤務先電話番号</t>
  </si>
  <si>
    <t>換気設備の概要－無窓居室－自然換気設備□</t>
    <rPh sb="5" eb="7">
      <t>ガイヨウ</t>
    </rPh>
    <rPh sb="8" eb="10">
      <t>ムソウ</t>
    </rPh>
    <rPh sb="10" eb="12">
      <t>キョシツ</t>
    </rPh>
    <rPh sb="13" eb="15">
      <t>シゼン</t>
    </rPh>
    <rPh sb="15" eb="17">
      <t>カンキ</t>
    </rPh>
    <rPh sb="17" eb="19">
      <t>セツビ</t>
    </rPh>
    <phoneticPr fontId="2"/>
  </si>
  <si>
    <t>換気設備の概要－無窓居室－自然換気設備－系統数</t>
    <rPh sb="5" eb="7">
      <t>ガイヨウ</t>
    </rPh>
    <rPh sb="8" eb="10">
      <t>ムソウ</t>
    </rPh>
    <rPh sb="10" eb="12">
      <t>キョシツ</t>
    </rPh>
    <rPh sb="13" eb="15">
      <t>シゼン</t>
    </rPh>
    <rPh sb="15" eb="17">
      <t>カンキ</t>
    </rPh>
    <rPh sb="17" eb="19">
      <t>セツビ</t>
    </rPh>
    <rPh sb="20" eb="22">
      <t>ケイトウ</t>
    </rPh>
    <rPh sb="22" eb="23">
      <t>スウ</t>
    </rPh>
    <phoneticPr fontId="2"/>
  </si>
  <si>
    <t>換気設備の概要－無窓居室－自然換気設備－室数</t>
    <rPh sb="5" eb="7">
      <t>ガイヨウ</t>
    </rPh>
    <rPh sb="8" eb="10">
      <t>ムソウ</t>
    </rPh>
    <rPh sb="10" eb="12">
      <t>キョシツ</t>
    </rPh>
    <rPh sb="13" eb="15">
      <t>シゼン</t>
    </rPh>
    <rPh sb="15" eb="17">
      <t>カンキ</t>
    </rPh>
    <rPh sb="17" eb="19">
      <t>セツビ</t>
    </rPh>
    <rPh sb="20" eb="21">
      <t>シツ</t>
    </rPh>
    <rPh sb="21" eb="22">
      <t>スウ</t>
    </rPh>
    <phoneticPr fontId="2"/>
  </si>
  <si>
    <t>換気設備の概要－無窓居室－機械換気設備□</t>
    <rPh sb="5" eb="7">
      <t>ガイヨウ</t>
    </rPh>
    <rPh sb="8" eb="10">
      <t>ムソウ</t>
    </rPh>
    <rPh sb="10" eb="12">
      <t>キョシツ</t>
    </rPh>
    <rPh sb="13" eb="15">
      <t>キカイ</t>
    </rPh>
    <rPh sb="15" eb="17">
      <t>カンキ</t>
    </rPh>
    <rPh sb="17" eb="19">
      <t>セツビ</t>
    </rPh>
    <phoneticPr fontId="2"/>
  </si>
  <si>
    <t>換気設備の概要－無窓居室－機械換気設備－系統数</t>
    <rPh sb="5" eb="7">
      <t>ガイヨウ</t>
    </rPh>
    <rPh sb="8" eb="10">
      <t>ムソウ</t>
    </rPh>
    <rPh sb="10" eb="12">
      <t>キョシツ</t>
    </rPh>
    <rPh sb="15" eb="17">
      <t>カンキ</t>
    </rPh>
    <rPh sb="17" eb="19">
      <t>セツビ</t>
    </rPh>
    <rPh sb="20" eb="22">
      <t>ケイトウ</t>
    </rPh>
    <rPh sb="22" eb="23">
      <t>スウ</t>
    </rPh>
    <phoneticPr fontId="2"/>
  </si>
  <si>
    <t>換気設備の概要－無窓居室－機械換気設備－室数</t>
    <rPh sb="5" eb="7">
      <t>ガイヨウ</t>
    </rPh>
    <rPh sb="8" eb="10">
      <t>ムソウ</t>
    </rPh>
    <rPh sb="10" eb="12">
      <t>キョシツ</t>
    </rPh>
    <rPh sb="15" eb="17">
      <t>カンキ</t>
    </rPh>
    <rPh sb="17" eb="19">
      <t>セツビ</t>
    </rPh>
    <rPh sb="20" eb="21">
      <t>シツ</t>
    </rPh>
    <rPh sb="21" eb="22">
      <t>スウ</t>
    </rPh>
    <phoneticPr fontId="2"/>
  </si>
  <si>
    <t>換気設備の概要－無窓居室－中央管理方式□</t>
    <rPh sb="5" eb="7">
      <t>ガイヨウ</t>
    </rPh>
    <rPh sb="8" eb="10">
      <t>ムソウ</t>
    </rPh>
    <rPh sb="10" eb="12">
      <t>キョシツ</t>
    </rPh>
    <rPh sb="13" eb="15">
      <t>チュウオウ</t>
    </rPh>
    <rPh sb="15" eb="17">
      <t>カンリ</t>
    </rPh>
    <rPh sb="17" eb="19">
      <t>ホウシキ</t>
    </rPh>
    <phoneticPr fontId="2"/>
  </si>
  <si>
    <t>換気設備の概要－無窓居室－中央管理方式－系統数</t>
    <rPh sb="5" eb="7">
      <t>ガイヨウ</t>
    </rPh>
    <rPh sb="8" eb="10">
      <t>ムソウ</t>
    </rPh>
    <rPh sb="10" eb="12">
      <t>キョシツ</t>
    </rPh>
    <rPh sb="20" eb="22">
      <t>ケイトウ</t>
    </rPh>
    <rPh sb="22" eb="23">
      <t>スウ</t>
    </rPh>
    <phoneticPr fontId="2"/>
  </si>
  <si>
    <t>換気設備の概要－無窓居室－中央管理方式－室数</t>
    <rPh sb="5" eb="7">
      <t>ガイヨウ</t>
    </rPh>
    <rPh sb="8" eb="10">
      <t>ムソウ</t>
    </rPh>
    <rPh sb="10" eb="12">
      <t>キョシツ</t>
    </rPh>
    <rPh sb="20" eb="21">
      <t>シツ</t>
    </rPh>
    <rPh sb="21" eb="22">
      <t>スウ</t>
    </rPh>
    <phoneticPr fontId="2"/>
  </si>
  <si>
    <t>換気設備の概要－無窓居室－その他□</t>
    <rPh sb="5" eb="7">
      <t>ガイヨウ</t>
    </rPh>
    <rPh sb="8" eb="10">
      <t>ムソウ</t>
    </rPh>
    <rPh sb="10" eb="12">
      <t>キョシツ</t>
    </rPh>
    <rPh sb="15" eb="16">
      <t>タ</t>
    </rPh>
    <phoneticPr fontId="2"/>
  </si>
  <si>
    <t>換気設備の概要－無窓居室－その他－系統数</t>
    <rPh sb="5" eb="7">
      <t>ガイヨウ</t>
    </rPh>
    <rPh sb="8" eb="10">
      <t>ムソウ</t>
    </rPh>
    <rPh sb="10" eb="12">
      <t>キョシツ</t>
    </rPh>
    <rPh sb="17" eb="19">
      <t>ケイトウ</t>
    </rPh>
    <rPh sb="19" eb="20">
      <t>スウ</t>
    </rPh>
    <phoneticPr fontId="2"/>
  </si>
  <si>
    <t>換気設備の概要－無窓居室－その他－室数</t>
    <rPh sb="5" eb="7">
      <t>ガイヨウ</t>
    </rPh>
    <rPh sb="8" eb="10">
      <t>ムソウ</t>
    </rPh>
    <rPh sb="10" eb="12">
      <t>キョシツ</t>
    </rPh>
    <rPh sb="17" eb="18">
      <t>シツ</t>
    </rPh>
    <rPh sb="18" eb="19">
      <t>スウ</t>
    </rPh>
    <phoneticPr fontId="2"/>
  </si>
  <si>
    <t>換気設備の概要－無窓居室－無□</t>
    <rPh sb="5" eb="7">
      <t>ガイヨウ</t>
    </rPh>
    <rPh sb="8" eb="10">
      <t>ムソウ</t>
    </rPh>
    <rPh sb="10" eb="12">
      <t>キョシツ</t>
    </rPh>
    <rPh sb="13" eb="14">
      <t>ム</t>
    </rPh>
    <phoneticPr fontId="2"/>
  </si>
  <si>
    <t>換気設備の概要－火気使用室－自然換気設備□</t>
    <rPh sb="5" eb="7">
      <t>ガイヨウ</t>
    </rPh>
    <rPh sb="8" eb="10">
      <t>カキ</t>
    </rPh>
    <rPh sb="10" eb="12">
      <t>シヨウ</t>
    </rPh>
    <rPh sb="12" eb="13">
      <t>シツ</t>
    </rPh>
    <rPh sb="14" eb="16">
      <t>シゼン</t>
    </rPh>
    <rPh sb="16" eb="18">
      <t>カンキ</t>
    </rPh>
    <rPh sb="18" eb="20">
      <t>セツビ</t>
    </rPh>
    <phoneticPr fontId="2"/>
  </si>
  <si>
    <t>換気設備の概要－火気使用室－自然換気設備－系統数</t>
    <rPh sb="5" eb="7">
      <t>ガイヨウ</t>
    </rPh>
    <rPh sb="8" eb="10">
      <t>カキ</t>
    </rPh>
    <rPh sb="10" eb="12">
      <t>シヨウ</t>
    </rPh>
    <rPh sb="12" eb="13">
      <t>シツ</t>
    </rPh>
    <rPh sb="14" eb="16">
      <t>シゼン</t>
    </rPh>
    <rPh sb="16" eb="18">
      <t>カンキ</t>
    </rPh>
    <rPh sb="18" eb="20">
      <t>セツビ</t>
    </rPh>
    <rPh sb="21" eb="23">
      <t>ケイトウ</t>
    </rPh>
    <rPh sb="23" eb="24">
      <t>スウ</t>
    </rPh>
    <phoneticPr fontId="2"/>
  </si>
  <si>
    <t>換気設備の概要－火気使用室－自然換気設備－室数</t>
    <rPh sb="5" eb="7">
      <t>ガイヨウ</t>
    </rPh>
    <rPh sb="8" eb="10">
      <t>カキ</t>
    </rPh>
    <rPh sb="10" eb="12">
      <t>シヨウ</t>
    </rPh>
    <rPh sb="12" eb="13">
      <t>シツ</t>
    </rPh>
    <rPh sb="14" eb="16">
      <t>シゼン</t>
    </rPh>
    <rPh sb="16" eb="18">
      <t>カンキ</t>
    </rPh>
    <rPh sb="18" eb="20">
      <t>セツビ</t>
    </rPh>
    <rPh sb="21" eb="22">
      <t>シツ</t>
    </rPh>
    <rPh sb="22" eb="23">
      <t>スウ</t>
    </rPh>
    <phoneticPr fontId="2"/>
  </si>
  <si>
    <t>換気設備の概要－火気使用室－機械換気設備□</t>
    <rPh sb="5" eb="7">
      <t>ガイヨウ</t>
    </rPh>
    <rPh sb="8" eb="10">
      <t>カキ</t>
    </rPh>
    <rPh sb="10" eb="12">
      <t>シヨウ</t>
    </rPh>
    <rPh sb="12" eb="13">
      <t>シツ</t>
    </rPh>
    <rPh sb="14" eb="16">
      <t>キカイ</t>
    </rPh>
    <rPh sb="16" eb="18">
      <t>カンキ</t>
    </rPh>
    <rPh sb="18" eb="20">
      <t>セツビ</t>
    </rPh>
    <phoneticPr fontId="2"/>
  </si>
  <si>
    <t>換気設備の概要－火気使用室－機械換気設備－系統数</t>
    <rPh sb="5" eb="7">
      <t>ガイヨウ</t>
    </rPh>
    <rPh sb="8" eb="10">
      <t>カキ</t>
    </rPh>
    <rPh sb="10" eb="12">
      <t>シヨウ</t>
    </rPh>
    <rPh sb="12" eb="13">
      <t>シツ</t>
    </rPh>
    <rPh sb="16" eb="18">
      <t>カンキ</t>
    </rPh>
    <rPh sb="18" eb="20">
      <t>セツビ</t>
    </rPh>
    <rPh sb="21" eb="23">
      <t>ケイトウ</t>
    </rPh>
    <rPh sb="23" eb="24">
      <t>スウ</t>
    </rPh>
    <phoneticPr fontId="2"/>
  </si>
  <si>
    <t>換気設備の概要－火気使用室－機械換気設備－室数</t>
    <rPh sb="5" eb="7">
      <t>ガイヨウ</t>
    </rPh>
    <rPh sb="8" eb="10">
      <t>カキ</t>
    </rPh>
    <rPh sb="10" eb="12">
      <t>シヨウ</t>
    </rPh>
    <rPh sb="12" eb="13">
      <t>シツ</t>
    </rPh>
    <rPh sb="16" eb="18">
      <t>カンキ</t>
    </rPh>
    <rPh sb="18" eb="20">
      <t>セツビ</t>
    </rPh>
    <rPh sb="21" eb="22">
      <t>シツ</t>
    </rPh>
    <rPh sb="22" eb="23">
      <t>スウ</t>
    </rPh>
    <phoneticPr fontId="2"/>
  </si>
  <si>
    <t>換気設備の概要－火気使用室－その他□</t>
    <rPh sb="5" eb="7">
      <t>ガイヨウ</t>
    </rPh>
    <rPh sb="8" eb="10">
      <t>カキ</t>
    </rPh>
    <rPh sb="10" eb="12">
      <t>シヨウ</t>
    </rPh>
    <rPh sb="12" eb="13">
      <t>シツ</t>
    </rPh>
    <rPh sb="16" eb="17">
      <t>タ</t>
    </rPh>
    <phoneticPr fontId="2"/>
  </si>
  <si>
    <t>換気設備の概要－火気使用室－その他－系統数</t>
    <rPh sb="5" eb="7">
      <t>ガイヨウ</t>
    </rPh>
    <rPh sb="8" eb="10">
      <t>カキ</t>
    </rPh>
    <rPh sb="10" eb="12">
      <t>シヨウ</t>
    </rPh>
    <rPh sb="12" eb="13">
      <t>シツ</t>
    </rPh>
    <rPh sb="18" eb="20">
      <t>ケイトウ</t>
    </rPh>
    <rPh sb="20" eb="21">
      <t>スウ</t>
    </rPh>
    <phoneticPr fontId="2"/>
  </si>
  <si>
    <t>換気設備の概要－火気使用室－その他－室数</t>
    <rPh sb="5" eb="7">
      <t>ガイヨウ</t>
    </rPh>
    <rPh sb="8" eb="10">
      <t>カキ</t>
    </rPh>
    <rPh sb="10" eb="12">
      <t>シヨウ</t>
    </rPh>
    <rPh sb="12" eb="13">
      <t>シツ</t>
    </rPh>
    <rPh sb="18" eb="19">
      <t>シツ</t>
    </rPh>
    <rPh sb="19" eb="20">
      <t>スウ</t>
    </rPh>
    <phoneticPr fontId="2"/>
  </si>
  <si>
    <t>換気設備の概要－火気使用室－無□</t>
    <rPh sb="5" eb="7">
      <t>ガイヨウ</t>
    </rPh>
    <rPh sb="8" eb="10">
      <t>カキ</t>
    </rPh>
    <rPh sb="10" eb="12">
      <t>シヨウ</t>
    </rPh>
    <rPh sb="12" eb="13">
      <t>シツ</t>
    </rPh>
    <rPh sb="14" eb="15">
      <t>ム</t>
    </rPh>
    <phoneticPr fontId="2"/>
  </si>
  <si>
    <t>換気設備の概要－居室等－自然換気設備□</t>
    <rPh sb="5" eb="7">
      <t>ガイヨウ</t>
    </rPh>
    <rPh sb="8" eb="10">
      <t>キョシツ</t>
    </rPh>
    <rPh sb="10" eb="11">
      <t>トウ</t>
    </rPh>
    <rPh sb="12" eb="14">
      <t>シゼン</t>
    </rPh>
    <rPh sb="14" eb="16">
      <t>カンキ</t>
    </rPh>
    <rPh sb="16" eb="18">
      <t>セツビ</t>
    </rPh>
    <phoneticPr fontId="2"/>
  </si>
  <si>
    <t>換気設備の概要－居室等－自然換気設備－系統数</t>
    <rPh sb="5" eb="7">
      <t>ガイヨウ</t>
    </rPh>
    <rPh sb="8" eb="10">
      <t>キョシツ</t>
    </rPh>
    <rPh sb="10" eb="11">
      <t>トウ</t>
    </rPh>
    <rPh sb="12" eb="14">
      <t>シゼン</t>
    </rPh>
    <rPh sb="14" eb="16">
      <t>カンキ</t>
    </rPh>
    <rPh sb="16" eb="18">
      <t>セツビ</t>
    </rPh>
    <rPh sb="19" eb="21">
      <t>ケイトウ</t>
    </rPh>
    <rPh sb="21" eb="22">
      <t>スウ</t>
    </rPh>
    <phoneticPr fontId="2"/>
  </si>
  <si>
    <t>換気設備の概要－居室等－自然換気設備－室数</t>
    <rPh sb="5" eb="7">
      <t>ガイヨウ</t>
    </rPh>
    <rPh sb="8" eb="10">
      <t>キョシツ</t>
    </rPh>
    <rPh sb="10" eb="11">
      <t>トウ</t>
    </rPh>
    <rPh sb="12" eb="14">
      <t>シゼン</t>
    </rPh>
    <rPh sb="14" eb="16">
      <t>カンキ</t>
    </rPh>
    <rPh sb="16" eb="18">
      <t>セツビ</t>
    </rPh>
    <rPh sb="19" eb="20">
      <t>シツ</t>
    </rPh>
    <rPh sb="20" eb="21">
      <t>スウ</t>
    </rPh>
    <phoneticPr fontId="2"/>
  </si>
  <si>
    <t>換気設備の概要－居室等－機械換気設備□</t>
    <rPh sb="5" eb="7">
      <t>ガイヨウ</t>
    </rPh>
    <rPh sb="8" eb="10">
      <t>キョシツ</t>
    </rPh>
    <rPh sb="10" eb="11">
      <t>トウ</t>
    </rPh>
    <rPh sb="12" eb="14">
      <t>キカイ</t>
    </rPh>
    <rPh sb="14" eb="16">
      <t>カンキ</t>
    </rPh>
    <rPh sb="16" eb="18">
      <t>セツビ</t>
    </rPh>
    <phoneticPr fontId="2"/>
  </si>
  <si>
    <t>換気設備の概要－居室等－機械換気設備－系統数</t>
    <rPh sb="5" eb="7">
      <t>ガイヨウ</t>
    </rPh>
    <rPh sb="8" eb="10">
      <t>キョシツ</t>
    </rPh>
    <rPh sb="10" eb="11">
      <t>トウ</t>
    </rPh>
    <rPh sb="14" eb="16">
      <t>カンキ</t>
    </rPh>
    <rPh sb="16" eb="18">
      <t>セツビ</t>
    </rPh>
    <rPh sb="19" eb="21">
      <t>ケイトウ</t>
    </rPh>
    <rPh sb="21" eb="22">
      <t>スウ</t>
    </rPh>
    <phoneticPr fontId="2"/>
  </si>
  <si>
    <t>換気設備の概要－居室等－機械換気設備－室数</t>
    <rPh sb="5" eb="7">
      <t>ガイヨウ</t>
    </rPh>
    <rPh sb="8" eb="10">
      <t>キョシツ</t>
    </rPh>
    <rPh sb="10" eb="11">
      <t>トウ</t>
    </rPh>
    <rPh sb="14" eb="16">
      <t>カンキ</t>
    </rPh>
    <rPh sb="16" eb="18">
      <t>セツビ</t>
    </rPh>
    <rPh sb="19" eb="20">
      <t>シツ</t>
    </rPh>
    <rPh sb="20" eb="21">
      <t>スウ</t>
    </rPh>
    <phoneticPr fontId="2"/>
  </si>
  <si>
    <t>換気設備の概要－居室等－中央管理方式□</t>
    <rPh sb="5" eb="7">
      <t>ガイヨウ</t>
    </rPh>
    <rPh sb="8" eb="10">
      <t>キョシツ</t>
    </rPh>
    <rPh sb="10" eb="11">
      <t>トウ</t>
    </rPh>
    <rPh sb="12" eb="14">
      <t>チュウオウ</t>
    </rPh>
    <rPh sb="14" eb="16">
      <t>カンリ</t>
    </rPh>
    <rPh sb="16" eb="18">
      <t>ホウシキ</t>
    </rPh>
    <phoneticPr fontId="2"/>
  </si>
  <si>
    <t>換気設備の概要－居室等－中央管理方式－系統数</t>
    <rPh sb="5" eb="7">
      <t>ガイヨウ</t>
    </rPh>
    <rPh sb="8" eb="10">
      <t>キョシツ</t>
    </rPh>
    <rPh sb="10" eb="11">
      <t>トウ</t>
    </rPh>
    <rPh sb="19" eb="21">
      <t>ケイトウ</t>
    </rPh>
    <rPh sb="21" eb="22">
      <t>スウ</t>
    </rPh>
    <phoneticPr fontId="2"/>
  </si>
  <si>
    <t>換気設備の概要－居室等－中央管理方式－室数</t>
    <rPh sb="5" eb="7">
      <t>ガイヨウ</t>
    </rPh>
    <rPh sb="8" eb="10">
      <t>キョシツ</t>
    </rPh>
    <rPh sb="10" eb="11">
      <t>トウ</t>
    </rPh>
    <rPh sb="19" eb="20">
      <t>シツ</t>
    </rPh>
    <rPh sb="20" eb="21">
      <t>スウ</t>
    </rPh>
    <phoneticPr fontId="2"/>
  </si>
  <si>
    <t>換気設備の概要－居室等－その他□</t>
    <rPh sb="5" eb="7">
      <t>ガイヨウ</t>
    </rPh>
    <rPh sb="8" eb="10">
      <t>キョシツ</t>
    </rPh>
    <rPh sb="10" eb="11">
      <t>トウ</t>
    </rPh>
    <rPh sb="14" eb="15">
      <t>タ</t>
    </rPh>
    <phoneticPr fontId="2"/>
  </si>
  <si>
    <t>換気設備の概要－居室等－その他－系統数</t>
    <rPh sb="5" eb="7">
      <t>ガイヨウ</t>
    </rPh>
    <rPh sb="8" eb="10">
      <t>キョシツ</t>
    </rPh>
    <rPh sb="10" eb="11">
      <t>トウ</t>
    </rPh>
    <rPh sb="16" eb="18">
      <t>ケイトウ</t>
    </rPh>
    <rPh sb="18" eb="19">
      <t>スウ</t>
    </rPh>
    <phoneticPr fontId="2"/>
  </si>
  <si>
    <t>換気設備の概要－居室等－その他－室数</t>
    <rPh sb="5" eb="7">
      <t>ガイヨウ</t>
    </rPh>
    <rPh sb="8" eb="10">
      <t>キョシツ</t>
    </rPh>
    <rPh sb="10" eb="11">
      <t>トウ</t>
    </rPh>
    <rPh sb="16" eb="17">
      <t>シツ</t>
    </rPh>
    <rPh sb="17" eb="18">
      <t>スウ</t>
    </rPh>
    <phoneticPr fontId="2"/>
  </si>
  <si>
    <t>換気設備の概要－居室等－無□</t>
    <rPh sb="5" eb="7">
      <t>ガイヨウ</t>
    </rPh>
    <rPh sb="8" eb="10">
      <t>キョシツ</t>
    </rPh>
    <rPh sb="10" eb="11">
      <t>トウ</t>
    </rPh>
    <rPh sb="12" eb="13">
      <t>ム</t>
    </rPh>
    <phoneticPr fontId="2"/>
  </si>
  <si>
    <t>換気設備の概要－防火ダンパーの有無－有□</t>
    <rPh sb="5" eb="7">
      <t>ガイヨウ</t>
    </rPh>
    <rPh sb="8" eb="10">
      <t>ボウカ</t>
    </rPh>
    <rPh sb="15" eb="17">
      <t>ウム</t>
    </rPh>
    <rPh sb="18" eb="19">
      <t>アリ</t>
    </rPh>
    <phoneticPr fontId="2"/>
  </si>
  <si>
    <t>換気設備の概要－防火ダンパーの有無－無□</t>
    <rPh sb="5" eb="7">
      <t>ガイヨウ</t>
    </rPh>
    <rPh sb="8" eb="10">
      <t>ボウカ</t>
    </rPh>
    <rPh sb="15" eb="17">
      <t>ウム</t>
    </rPh>
    <rPh sb="18" eb="19">
      <t>ム</t>
    </rPh>
    <phoneticPr fontId="2"/>
  </si>
  <si>
    <t>換気設備の検査の状況－指摘の内容－要是正□</t>
    <rPh sb="5" eb="7">
      <t>ケンサ</t>
    </rPh>
    <rPh sb="8" eb="10">
      <t>ジョウキョウ</t>
    </rPh>
    <rPh sb="11" eb="13">
      <t>シテキ</t>
    </rPh>
    <rPh sb="14" eb="16">
      <t>ナイヨウ</t>
    </rPh>
    <rPh sb="17" eb="18">
      <t>ヨウ</t>
    </rPh>
    <rPh sb="18" eb="20">
      <t>ゼセイ</t>
    </rPh>
    <phoneticPr fontId="2"/>
  </si>
  <si>
    <t>換気設備の検査の状況－指摘の内容－既存不適格□</t>
    <rPh sb="5" eb="7">
      <t>ケンサ</t>
    </rPh>
    <rPh sb="8" eb="10">
      <t>ジョウキョウ</t>
    </rPh>
    <rPh sb="11" eb="13">
      <t>シテキ</t>
    </rPh>
    <rPh sb="14" eb="16">
      <t>ナイヨウ</t>
    </rPh>
    <rPh sb="17" eb="19">
      <t>キゾン</t>
    </rPh>
    <rPh sb="19" eb="22">
      <t>フテキカク</t>
    </rPh>
    <phoneticPr fontId="2"/>
  </si>
  <si>
    <t>換気設備の検査の状況－指摘の内容－指摘なし□</t>
    <rPh sb="5" eb="7">
      <t>ケンサ</t>
    </rPh>
    <rPh sb="8" eb="10">
      <t>ジョウキョウ</t>
    </rPh>
    <rPh sb="11" eb="13">
      <t>シテキ</t>
    </rPh>
    <rPh sb="14" eb="16">
      <t>ナイヨウ</t>
    </rPh>
    <rPh sb="17" eb="19">
      <t>シテキ</t>
    </rPh>
    <phoneticPr fontId="2"/>
  </si>
  <si>
    <t>換気設備の検査の状況－指摘の概要</t>
    <rPh sb="5" eb="7">
      <t>ケンサ</t>
    </rPh>
    <rPh sb="8" eb="10">
      <t>ジョウキョウ</t>
    </rPh>
    <rPh sb="11" eb="13">
      <t>シテキ</t>
    </rPh>
    <rPh sb="14" eb="16">
      <t>ガイヨウ</t>
    </rPh>
    <phoneticPr fontId="2"/>
  </si>
  <si>
    <t>換気設備の検査の状況－改善予定の有無－有□</t>
    <rPh sb="5" eb="7">
      <t>ケンサ</t>
    </rPh>
    <rPh sb="8" eb="10">
      <t>ジョウキョウ</t>
    </rPh>
    <rPh sb="11" eb="13">
      <t>カイゼン</t>
    </rPh>
    <rPh sb="13" eb="15">
      <t>ヨテイ</t>
    </rPh>
    <rPh sb="16" eb="18">
      <t>ウム</t>
    </rPh>
    <phoneticPr fontId="2"/>
  </si>
  <si>
    <t>換気設備の検査の状況－改善予定の有無－有－和暦</t>
    <rPh sb="11" eb="13">
      <t>カイゼン</t>
    </rPh>
    <rPh sb="13" eb="15">
      <t>ヨテイ</t>
    </rPh>
    <rPh sb="16" eb="18">
      <t>ウム</t>
    </rPh>
    <rPh sb="19" eb="20">
      <t>アリ</t>
    </rPh>
    <rPh sb="21" eb="23">
      <t>ワレキ</t>
    </rPh>
    <phoneticPr fontId="2"/>
  </si>
  <si>
    <t>換気設備の検査の状況－改善予定の有無－有－年</t>
    <rPh sb="11" eb="13">
      <t>カイゼン</t>
    </rPh>
    <rPh sb="13" eb="15">
      <t>ヨテイ</t>
    </rPh>
    <rPh sb="16" eb="18">
      <t>ウム</t>
    </rPh>
    <rPh sb="19" eb="20">
      <t>アリ</t>
    </rPh>
    <rPh sb="21" eb="22">
      <t>ネン</t>
    </rPh>
    <phoneticPr fontId="2"/>
  </si>
  <si>
    <t>換気設備の検査の状況－改善予定の有無－有－月</t>
    <rPh sb="11" eb="13">
      <t>カイゼン</t>
    </rPh>
    <rPh sb="13" eb="15">
      <t>ヨテイ</t>
    </rPh>
    <rPh sb="16" eb="18">
      <t>ウム</t>
    </rPh>
    <rPh sb="19" eb="20">
      <t>アリ</t>
    </rPh>
    <rPh sb="21" eb="22">
      <t>ツキ</t>
    </rPh>
    <phoneticPr fontId="2"/>
  </si>
  <si>
    <t>換気設備の検査の状況－改善予定の有無－無□</t>
    <rPh sb="11" eb="13">
      <t>カイゼン</t>
    </rPh>
    <rPh sb="13" eb="15">
      <t>ヨテイ</t>
    </rPh>
    <rPh sb="16" eb="18">
      <t>ウム</t>
    </rPh>
    <rPh sb="19" eb="20">
      <t>ナ</t>
    </rPh>
    <phoneticPr fontId="2"/>
  </si>
  <si>
    <t>換気設備の不具合の発生状況－不具合－有□</t>
    <rPh sb="5" eb="8">
      <t>フグアイ</t>
    </rPh>
    <rPh sb="9" eb="11">
      <t>ハッセイ</t>
    </rPh>
    <rPh sb="11" eb="13">
      <t>ジョウキョウ</t>
    </rPh>
    <rPh sb="14" eb="17">
      <t>フグアイ</t>
    </rPh>
    <phoneticPr fontId="2"/>
  </si>
  <si>
    <t>換気設備の不具合の発生状況－不具合－無□</t>
    <rPh sb="5" eb="8">
      <t>フグアイ</t>
    </rPh>
    <rPh sb="9" eb="11">
      <t>ハッセイ</t>
    </rPh>
    <rPh sb="11" eb="13">
      <t>ジョウキョウ</t>
    </rPh>
    <rPh sb="14" eb="17">
      <t>フグアイ</t>
    </rPh>
    <rPh sb="18" eb="19">
      <t>ナ</t>
    </rPh>
    <phoneticPr fontId="2"/>
  </si>
  <si>
    <t>換気設備の不具合の発生状況－不具合記録－有□</t>
    <rPh sb="5" eb="8">
      <t>フグアイ</t>
    </rPh>
    <rPh sb="9" eb="11">
      <t>ハッセイ</t>
    </rPh>
    <rPh sb="11" eb="13">
      <t>ジョウキョウ</t>
    </rPh>
    <rPh sb="14" eb="17">
      <t>フグアイ</t>
    </rPh>
    <rPh sb="17" eb="19">
      <t>キロク</t>
    </rPh>
    <phoneticPr fontId="2"/>
  </si>
  <si>
    <t>換気設備の不具合の発生状況－不具合記録－無□</t>
    <rPh sb="5" eb="8">
      <t>フグアイ</t>
    </rPh>
    <rPh sb="9" eb="11">
      <t>ハッセイ</t>
    </rPh>
    <rPh sb="11" eb="13">
      <t>ジョウキョウ</t>
    </rPh>
    <rPh sb="14" eb="17">
      <t>フグアイ</t>
    </rPh>
    <rPh sb="17" eb="19">
      <t>キロク</t>
    </rPh>
    <rPh sb="20" eb="21">
      <t>ナ</t>
    </rPh>
    <phoneticPr fontId="2"/>
  </si>
  <si>
    <t>換気設備の不具合の発生状況－改善の状況－実施済□</t>
    <rPh sb="5" eb="8">
      <t>フグアイ</t>
    </rPh>
    <rPh sb="9" eb="11">
      <t>ハッセイ</t>
    </rPh>
    <rPh sb="11" eb="13">
      <t>ジョウキョウ</t>
    </rPh>
    <rPh sb="14" eb="16">
      <t>カイゼン</t>
    </rPh>
    <rPh sb="17" eb="19">
      <t>ジョウキョウ</t>
    </rPh>
    <rPh sb="20" eb="22">
      <t>ジッシ</t>
    </rPh>
    <rPh sb="22" eb="23">
      <t>スミ</t>
    </rPh>
    <phoneticPr fontId="2"/>
  </si>
  <si>
    <t>換気設備の不具合の発生状況－改善の状況－改善予定あり□</t>
    <rPh sb="5" eb="8">
      <t>フグアイ</t>
    </rPh>
    <rPh sb="9" eb="11">
      <t>ハッセイ</t>
    </rPh>
    <rPh sb="11" eb="13">
      <t>ジョウキョウ</t>
    </rPh>
    <rPh sb="14" eb="16">
      <t>カイゼン</t>
    </rPh>
    <rPh sb="17" eb="19">
      <t>ジョウキョウ</t>
    </rPh>
    <rPh sb="20" eb="22">
      <t>カイゼン</t>
    </rPh>
    <rPh sb="22" eb="24">
      <t>ヨテイ</t>
    </rPh>
    <phoneticPr fontId="2"/>
  </si>
  <si>
    <t>換気設備の不具合の発生状況－改善の状況－改善予定－和暦</t>
    <rPh sb="5" eb="8">
      <t>フグアイ</t>
    </rPh>
    <rPh sb="9" eb="11">
      <t>ハッセイ</t>
    </rPh>
    <rPh sb="11" eb="13">
      <t>ジョウキョウ</t>
    </rPh>
    <rPh sb="14" eb="16">
      <t>カイゼン</t>
    </rPh>
    <rPh sb="17" eb="19">
      <t>ジョウキョウ</t>
    </rPh>
    <rPh sb="20" eb="22">
      <t>カイゼン</t>
    </rPh>
    <rPh sb="22" eb="24">
      <t>ヨテイ</t>
    </rPh>
    <rPh sb="25" eb="27">
      <t>ワレキ</t>
    </rPh>
    <phoneticPr fontId="2"/>
  </si>
  <si>
    <t>換気設備の不具合の発生状況－改善の状況－改善予定－年</t>
    <rPh sb="5" eb="8">
      <t>フグアイ</t>
    </rPh>
    <rPh sb="9" eb="11">
      <t>ハッセイ</t>
    </rPh>
    <rPh sb="11" eb="13">
      <t>ジョウキョウ</t>
    </rPh>
    <rPh sb="14" eb="16">
      <t>カイゼン</t>
    </rPh>
    <rPh sb="17" eb="19">
      <t>ジョウキョウ</t>
    </rPh>
    <rPh sb="20" eb="22">
      <t>カイゼン</t>
    </rPh>
    <rPh sb="22" eb="24">
      <t>ヨテイ</t>
    </rPh>
    <rPh sb="25" eb="26">
      <t>ネン</t>
    </rPh>
    <phoneticPr fontId="2"/>
  </si>
  <si>
    <t>換気設備の不具合の発生状況－改善の状況－改善予定－月</t>
    <rPh sb="5" eb="8">
      <t>フグアイ</t>
    </rPh>
    <rPh sb="9" eb="11">
      <t>ハッセイ</t>
    </rPh>
    <rPh sb="11" eb="13">
      <t>ジョウキョウ</t>
    </rPh>
    <rPh sb="14" eb="16">
      <t>カイゼン</t>
    </rPh>
    <rPh sb="17" eb="19">
      <t>ジョウキョウ</t>
    </rPh>
    <rPh sb="20" eb="22">
      <t>カイゼン</t>
    </rPh>
    <rPh sb="22" eb="24">
      <t>ヨテイ</t>
    </rPh>
    <rPh sb="25" eb="26">
      <t>ツキ</t>
    </rPh>
    <phoneticPr fontId="2"/>
  </si>
  <si>
    <t>換気設備の不具合の発生状況－改善の状況－改善予定なし□</t>
    <rPh sb="5" eb="8">
      <t>フグアイ</t>
    </rPh>
    <rPh sb="9" eb="11">
      <t>ハッセイ</t>
    </rPh>
    <rPh sb="11" eb="13">
      <t>ジョウキョウ</t>
    </rPh>
    <rPh sb="14" eb="16">
      <t>カイゼン</t>
    </rPh>
    <rPh sb="17" eb="19">
      <t>ジョウキョウ</t>
    </rPh>
    <rPh sb="20" eb="22">
      <t>カイゼン</t>
    </rPh>
    <rPh sb="22" eb="24">
      <t>ヨテイ</t>
    </rPh>
    <phoneticPr fontId="2"/>
  </si>
  <si>
    <t>排煙設備の検査者（代）－資格</t>
    <rPh sb="2" eb="4">
      <t>セツビ</t>
    </rPh>
    <rPh sb="9" eb="10">
      <t>ダイ</t>
    </rPh>
    <phoneticPr fontId="2"/>
  </si>
  <si>
    <t>排煙設備の検査者（代）－登録</t>
    <rPh sb="2" eb="4">
      <t>セツビ</t>
    </rPh>
    <rPh sb="9" eb="10">
      <t>ダイ</t>
    </rPh>
    <rPh sb="12" eb="14">
      <t>トウロク</t>
    </rPh>
    <phoneticPr fontId="2"/>
  </si>
  <si>
    <t>排煙設備の検査者（代）－登録番号</t>
    <rPh sb="2" eb="4">
      <t>セツビ</t>
    </rPh>
    <rPh sb="9" eb="10">
      <t>ダイ</t>
    </rPh>
    <rPh sb="12" eb="14">
      <t>トウロク</t>
    </rPh>
    <rPh sb="14" eb="16">
      <t>バンゴウ</t>
    </rPh>
    <phoneticPr fontId="2"/>
  </si>
  <si>
    <t>排煙設備の検査者（代）－建築設備検査員番号</t>
    <rPh sb="2" eb="4">
      <t>セツビ</t>
    </rPh>
    <rPh sb="9" eb="10">
      <t>ダイ</t>
    </rPh>
    <rPh sb="12" eb="14">
      <t>ケンチク</t>
    </rPh>
    <rPh sb="14" eb="16">
      <t>セツビ</t>
    </rPh>
    <rPh sb="16" eb="18">
      <t>ケンサ</t>
    </rPh>
    <rPh sb="18" eb="19">
      <t>イン</t>
    </rPh>
    <rPh sb="19" eb="21">
      <t>バンゴウ</t>
    </rPh>
    <phoneticPr fontId="2"/>
  </si>
  <si>
    <t>排煙設備の検査者（代）－フリガナ</t>
  </si>
  <si>
    <t>排煙設備の検査者（代）－氏名</t>
  </si>
  <si>
    <t>排煙設備の検査者（代）－勤務先</t>
  </si>
  <si>
    <t>排煙設備の検査者（代）－勤務先資格</t>
  </si>
  <si>
    <t>排煙設備の検査者（代）－勤務先知事登録名</t>
  </si>
  <si>
    <t>排煙設備の検査者（代）－勤務先登録番号</t>
  </si>
  <si>
    <t>排煙設備の検査者（代）－勤務先郵便番号</t>
  </si>
  <si>
    <t>排煙設備の検査者（代）－勤務先所在地</t>
    <rPh sb="12" eb="15">
      <t>キンムサキ</t>
    </rPh>
    <rPh sb="15" eb="18">
      <t>ショザイチ</t>
    </rPh>
    <phoneticPr fontId="2"/>
  </si>
  <si>
    <t>排煙設備の検査者（代）－勤務先電話番号</t>
  </si>
  <si>
    <t>排煙設備の検査者（その他）－資格</t>
    <rPh sb="2" eb="4">
      <t>セツビ</t>
    </rPh>
    <rPh sb="11" eb="12">
      <t>ホカ</t>
    </rPh>
    <phoneticPr fontId="2"/>
  </si>
  <si>
    <t>排煙設備の検査者（その他）－登録</t>
    <rPh sb="2" eb="4">
      <t>セツビ</t>
    </rPh>
    <rPh sb="11" eb="12">
      <t>タ</t>
    </rPh>
    <rPh sb="14" eb="16">
      <t>トウロク</t>
    </rPh>
    <phoneticPr fontId="2"/>
  </si>
  <si>
    <t>排煙設備の検査者（その他）－登録番号</t>
    <rPh sb="2" eb="4">
      <t>セツビ</t>
    </rPh>
    <rPh sb="11" eb="12">
      <t>タ</t>
    </rPh>
    <rPh sb="14" eb="16">
      <t>トウロク</t>
    </rPh>
    <rPh sb="16" eb="18">
      <t>バンゴウ</t>
    </rPh>
    <phoneticPr fontId="2"/>
  </si>
  <si>
    <t>排煙設備の検査者（その他）－建築設備検査員番号</t>
    <rPh sb="2" eb="4">
      <t>セツビ</t>
    </rPh>
    <rPh sb="11" eb="12">
      <t>タ</t>
    </rPh>
    <rPh sb="14" eb="16">
      <t>ケンチク</t>
    </rPh>
    <rPh sb="16" eb="18">
      <t>セツビ</t>
    </rPh>
    <rPh sb="18" eb="20">
      <t>ケンサ</t>
    </rPh>
    <rPh sb="20" eb="21">
      <t>イン</t>
    </rPh>
    <rPh sb="21" eb="23">
      <t>バンゴウ</t>
    </rPh>
    <phoneticPr fontId="2"/>
  </si>
  <si>
    <t>排煙設備の検査者（その他）－フリガナ</t>
  </si>
  <si>
    <t>排煙設備の検査者（その他）－氏名</t>
  </si>
  <si>
    <t>排煙設備の検査者（その他）－勤務先</t>
  </si>
  <si>
    <t>排煙設備の検査者（その他）－勤務先資格</t>
  </si>
  <si>
    <t>排煙設備の検査者（その他）－勤務先知事登録名</t>
  </si>
  <si>
    <t>排煙設備の検査者（その他）－勤務先登録番号</t>
  </si>
  <si>
    <t>排煙設備の検査者（その他）－勤務先郵便番号</t>
  </si>
  <si>
    <t>排煙設備の検査者（その他）－勤務先所在地</t>
    <rPh sb="14" eb="17">
      <t>キンムサキ</t>
    </rPh>
    <rPh sb="17" eb="20">
      <t>ショザイチ</t>
    </rPh>
    <phoneticPr fontId="2"/>
  </si>
  <si>
    <t>排煙設備の検査者（その他）－勤務先電話番号</t>
  </si>
  <si>
    <t>排煙設備の概要－避難安全検証法－区画避難□</t>
    <rPh sb="12" eb="15">
      <t>ケンショウホウ</t>
    </rPh>
    <rPh sb="16" eb="18">
      <t>クカク</t>
    </rPh>
    <rPh sb="18" eb="20">
      <t>ヒナン</t>
    </rPh>
    <phoneticPr fontId="2"/>
  </si>
  <si>
    <t>排煙設備の概要－避難安全検証法－区画避難－階数</t>
    <rPh sb="12" eb="15">
      <t>ケンショウホウ</t>
    </rPh>
    <rPh sb="16" eb="18">
      <t>クカク</t>
    </rPh>
    <rPh sb="18" eb="20">
      <t>ヒナン</t>
    </rPh>
    <rPh sb="21" eb="23">
      <t>カイスウ</t>
    </rPh>
    <phoneticPr fontId="2"/>
  </si>
  <si>
    <t>排煙設備の概要－避難安全検証法－階避難□</t>
    <rPh sb="16" eb="17">
      <t>カイ</t>
    </rPh>
    <phoneticPr fontId="2"/>
  </si>
  <si>
    <t>排煙設備の概要－避難安全検証法－階避難－階数</t>
  </si>
  <si>
    <t>排煙設備の概要－避難安全検証法－全館避難□</t>
  </si>
  <si>
    <t>排煙設備の概要－避難安全検証法－その他□</t>
    <rPh sb="18" eb="19">
      <t>タ</t>
    </rPh>
    <phoneticPr fontId="2"/>
  </si>
  <si>
    <t>排煙設備の概要－避難安全検証法－その他コメント</t>
    <rPh sb="18" eb="19">
      <t>タ</t>
    </rPh>
    <phoneticPr fontId="2"/>
  </si>
  <si>
    <t>排煙設備の概要－特避付室－吸引式□</t>
    <rPh sb="13" eb="15">
      <t>キュウイン</t>
    </rPh>
    <rPh sb="15" eb="16">
      <t>シキ</t>
    </rPh>
    <phoneticPr fontId="2"/>
  </si>
  <si>
    <t>排煙設備の概要－特避付室－吸引式－区画数</t>
    <rPh sb="13" eb="15">
      <t>キュウイン</t>
    </rPh>
    <rPh sb="15" eb="16">
      <t>シキ</t>
    </rPh>
    <rPh sb="17" eb="19">
      <t>クカク</t>
    </rPh>
    <rPh sb="19" eb="20">
      <t>スウ</t>
    </rPh>
    <phoneticPr fontId="2"/>
  </si>
  <si>
    <t>排煙設備の概要－特避付室－給気式□</t>
    <rPh sb="13" eb="15">
      <t>キュウキ</t>
    </rPh>
    <rPh sb="15" eb="16">
      <t>シキ</t>
    </rPh>
    <phoneticPr fontId="2"/>
  </si>
  <si>
    <t>排煙設備の概要－特避付室－給気式－区画数</t>
    <rPh sb="17" eb="19">
      <t>クカク</t>
    </rPh>
    <rPh sb="19" eb="20">
      <t>スウ</t>
    </rPh>
    <phoneticPr fontId="2"/>
  </si>
  <si>
    <t>排煙設備の概要－特避付室－加圧式□</t>
    <rPh sb="13" eb="15">
      <t>カアツ</t>
    </rPh>
    <rPh sb="15" eb="16">
      <t>シキ</t>
    </rPh>
    <phoneticPr fontId="2"/>
  </si>
  <si>
    <t>排煙設備の概要－特避付室－加圧式－区画数</t>
    <rPh sb="13" eb="15">
      <t>カアツ</t>
    </rPh>
    <rPh sb="17" eb="19">
      <t>クカク</t>
    </rPh>
    <rPh sb="19" eb="20">
      <t>スウ</t>
    </rPh>
    <phoneticPr fontId="2"/>
  </si>
  <si>
    <t>排煙設備の概要－特避付室－無□</t>
    <rPh sb="13" eb="14">
      <t>ム</t>
    </rPh>
    <phoneticPr fontId="2"/>
  </si>
  <si>
    <t>排煙設備の概要－非常EVロビー－吸引式□</t>
    <rPh sb="8" eb="10">
      <t>ヒジョウ</t>
    </rPh>
    <rPh sb="16" eb="18">
      <t>キュウイン</t>
    </rPh>
    <rPh sb="18" eb="19">
      <t>シキ</t>
    </rPh>
    <phoneticPr fontId="2"/>
  </si>
  <si>
    <t>排煙設備の概要－非常EVロビー－吸引式－区画数</t>
    <rPh sb="16" eb="18">
      <t>キュウイン</t>
    </rPh>
    <rPh sb="18" eb="19">
      <t>シキ</t>
    </rPh>
    <rPh sb="20" eb="22">
      <t>クカク</t>
    </rPh>
    <rPh sb="22" eb="23">
      <t>スウ</t>
    </rPh>
    <phoneticPr fontId="2"/>
  </si>
  <si>
    <t>排煙設備の概要－非常EVロビー－給気式□</t>
    <rPh sb="16" eb="18">
      <t>キュウキ</t>
    </rPh>
    <rPh sb="18" eb="19">
      <t>シキ</t>
    </rPh>
    <phoneticPr fontId="2"/>
  </si>
  <si>
    <t>排煙設備の概要－非常EVロビー－給気式－区画数</t>
    <rPh sb="20" eb="22">
      <t>クカク</t>
    </rPh>
    <rPh sb="22" eb="23">
      <t>スウ</t>
    </rPh>
    <phoneticPr fontId="2"/>
  </si>
  <si>
    <t>排煙設備の概要－非常EVロビー－加圧式□</t>
    <rPh sb="16" eb="18">
      <t>カアツ</t>
    </rPh>
    <rPh sb="18" eb="19">
      <t>シキ</t>
    </rPh>
    <phoneticPr fontId="2"/>
  </si>
  <si>
    <t>排煙設備の概要－非常EVロビー－加圧式－区画数</t>
    <rPh sb="16" eb="18">
      <t>カアツ</t>
    </rPh>
    <rPh sb="20" eb="22">
      <t>クカク</t>
    </rPh>
    <rPh sb="22" eb="23">
      <t>スウ</t>
    </rPh>
    <phoneticPr fontId="2"/>
  </si>
  <si>
    <t>排煙設備の概要－非常EVロビー－無□</t>
    <rPh sb="16" eb="17">
      <t>ム</t>
    </rPh>
    <phoneticPr fontId="2"/>
  </si>
  <si>
    <t>排煙設備の概要－非常EVロビー付室－吸引式□</t>
    <rPh sb="8" eb="10">
      <t>ヒジョウ</t>
    </rPh>
    <rPh sb="15" eb="16">
      <t>ヅケ</t>
    </rPh>
    <rPh sb="16" eb="17">
      <t>シツ</t>
    </rPh>
    <rPh sb="18" eb="20">
      <t>キュウイン</t>
    </rPh>
    <rPh sb="20" eb="21">
      <t>シキ</t>
    </rPh>
    <phoneticPr fontId="2"/>
  </si>
  <si>
    <t>排煙設備の概要－非常EVロビー付室－吸引式－区画数</t>
    <rPh sb="18" eb="20">
      <t>キュウイン</t>
    </rPh>
    <rPh sb="20" eb="21">
      <t>シキ</t>
    </rPh>
    <rPh sb="22" eb="24">
      <t>クカク</t>
    </rPh>
    <rPh sb="24" eb="25">
      <t>スウ</t>
    </rPh>
    <phoneticPr fontId="2"/>
  </si>
  <si>
    <t>排煙設備の概要－非常EVロビー付室－給気式□</t>
    <rPh sb="18" eb="20">
      <t>キュウキ</t>
    </rPh>
    <rPh sb="20" eb="21">
      <t>シキ</t>
    </rPh>
    <phoneticPr fontId="2"/>
  </si>
  <si>
    <t>排煙設備の概要－非常EVロビー付室－給気式－区画数</t>
    <rPh sb="22" eb="24">
      <t>クカク</t>
    </rPh>
    <rPh sb="24" eb="25">
      <t>スウ</t>
    </rPh>
    <phoneticPr fontId="2"/>
  </si>
  <si>
    <t>排煙設備の概要－非常EVロビー付室－加圧式□</t>
    <rPh sb="18" eb="20">
      <t>カアツ</t>
    </rPh>
    <rPh sb="20" eb="21">
      <t>シキ</t>
    </rPh>
    <phoneticPr fontId="2"/>
  </si>
  <si>
    <t>排煙設備の概要－非常EVロビー付室－加圧式－区画数</t>
    <rPh sb="18" eb="20">
      <t>カアツ</t>
    </rPh>
    <rPh sb="22" eb="24">
      <t>クカク</t>
    </rPh>
    <rPh sb="24" eb="25">
      <t>スウ</t>
    </rPh>
    <phoneticPr fontId="2"/>
  </si>
  <si>
    <t>排煙設備の概要－非常EVロビー付室－無□</t>
    <rPh sb="18" eb="19">
      <t>ム</t>
    </rPh>
    <phoneticPr fontId="2"/>
  </si>
  <si>
    <t>排煙設備の概要－居室等－吸引式□</t>
    <rPh sb="8" eb="10">
      <t>キョシツ</t>
    </rPh>
    <rPh sb="10" eb="11">
      <t>トウ</t>
    </rPh>
    <rPh sb="12" eb="14">
      <t>キュウイン</t>
    </rPh>
    <rPh sb="14" eb="15">
      <t>シキ</t>
    </rPh>
    <phoneticPr fontId="2"/>
  </si>
  <si>
    <t>排煙設備の概要－居室等－吸引式－区画数</t>
    <rPh sb="12" eb="14">
      <t>キュウイン</t>
    </rPh>
    <rPh sb="14" eb="15">
      <t>シキ</t>
    </rPh>
    <rPh sb="16" eb="18">
      <t>クカク</t>
    </rPh>
    <rPh sb="18" eb="19">
      <t>スウ</t>
    </rPh>
    <phoneticPr fontId="2"/>
  </si>
  <si>
    <t>排煙設備の概要－居室等－給気式□</t>
    <rPh sb="12" eb="14">
      <t>キュウキ</t>
    </rPh>
    <rPh sb="14" eb="15">
      <t>シキ</t>
    </rPh>
    <phoneticPr fontId="2"/>
  </si>
  <si>
    <t>排煙設備の概要－居室等－給気式－区画数</t>
    <rPh sb="16" eb="18">
      <t>クカク</t>
    </rPh>
    <rPh sb="18" eb="19">
      <t>スウ</t>
    </rPh>
    <phoneticPr fontId="2"/>
  </si>
  <si>
    <t>排煙設備の概要－居室等－無□</t>
    <rPh sb="12" eb="13">
      <t>ム</t>
    </rPh>
    <phoneticPr fontId="2"/>
  </si>
  <si>
    <t>排煙設備の概要－予備電源－蓄電池□</t>
  </si>
  <si>
    <t>排煙設備の概要－予備電源－自家発電□</t>
  </si>
  <si>
    <t>排煙設備の概要－予備電源－直結エンジン□</t>
    <rPh sb="13" eb="15">
      <t>チョッケツ</t>
    </rPh>
    <phoneticPr fontId="2"/>
  </si>
  <si>
    <t>排煙設備の概要－予備電源－その他□</t>
  </si>
  <si>
    <t>排煙設備の概要－予備電源－その他コメント</t>
  </si>
  <si>
    <t>排煙設備の検査の状況－指摘の内容－要是正□</t>
    <rPh sb="5" eb="7">
      <t>ケンサ</t>
    </rPh>
    <rPh sb="8" eb="10">
      <t>ジョウキョウ</t>
    </rPh>
    <rPh sb="11" eb="13">
      <t>シテキ</t>
    </rPh>
    <rPh sb="14" eb="16">
      <t>ナイヨウ</t>
    </rPh>
    <rPh sb="17" eb="18">
      <t>ヨウ</t>
    </rPh>
    <rPh sb="18" eb="20">
      <t>ゼセイ</t>
    </rPh>
    <phoneticPr fontId="2"/>
  </si>
  <si>
    <t>排煙設備の検査の状況－指摘の内容－既存不適格□</t>
    <rPh sb="5" eb="7">
      <t>ケンサ</t>
    </rPh>
    <rPh sb="8" eb="10">
      <t>ジョウキョウ</t>
    </rPh>
    <rPh sb="11" eb="13">
      <t>シテキ</t>
    </rPh>
    <rPh sb="14" eb="16">
      <t>ナイヨウ</t>
    </rPh>
    <rPh sb="17" eb="19">
      <t>キゾン</t>
    </rPh>
    <rPh sb="19" eb="22">
      <t>フテキカク</t>
    </rPh>
    <phoneticPr fontId="2"/>
  </si>
  <si>
    <t>排煙設備の検査の状況－指摘の内容－指摘なし□</t>
    <rPh sb="5" eb="7">
      <t>ケンサ</t>
    </rPh>
    <rPh sb="8" eb="10">
      <t>ジョウキョウ</t>
    </rPh>
    <rPh sb="11" eb="13">
      <t>シテキ</t>
    </rPh>
    <rPh sb="14" eb="16">
      <t>ナイヨウ</t>
    </rPh>
    <rPh sb="17" eb="19">
      <t>シテキ</t>
    </rPh>
    <phoneticPr fontId="2"/>
  </si>
  <si>
    <t>排煙設備の検査の状況－指摘の概要</t>
    <rPh sb="5" eb="7">
      <t>ケンサ</t>
    </rPh>
    <rPh sb="8" eb="10">
      <t>ジョウキョウ</t>
    </rPh>
    <rPh sb="11" eb="13">
      <t>シテキ</t>
    </rPh>
    <rPh sb="14" eb="16">
      <t>ガイヨウ</t>
    </rPh>
    <phoneticPr fontId="2"/>
  </si>
  <si>
    <t>排煙設備の検査の状況－改善予定の有無－有□</t>
    <rPh sb="5" eb="7">
      <t>ケンサ</t>
    </rPh>
    <rPh sb="8" eb="10">
      <t>ジョウキョウ</t>
    </rPh>
    <rPh sb="11" eb="13">
      <t>カイゼン</t>
    </rPh>
    <rPh sb="13" eb="15">
      <t>ヨテイ</t>
    </rPh>
    <rPh sb="16" eb="18">
      <t>ウム</t>
    </rPh>
    <phoneticPr fontId="2"/>
  </si>
  <si>
    <t>排煙設備の検査の状況－改善予定の有無－有－和暦</t>
    <rPh sb="11" eb="13">
      <t>カイゼン</t>
    </rPh>
    <rPh sb="13" eb="15">
      <t>ヨテイ</t>
    </rPh>
    <rPh sb="16" eb="18">
      <t>ウム</t>
    </rPh>
    <rPh sb="19" eb="20">
      <t>アリ</t>
    </rPh>
    <rPh sb="21" eb="23">
      <t>ワレキ</t>
    </rPh>
    <phoneticPr fontId="2"/>
  </si>
  <si>
    <t>排煙設備の検査の状況－改善予定の有無－有－年</t>
    <rPh sb="11" eb="13">
      <t>カイゼン</t>
    </rPh>
    <rPh sb="13" eb="15">
      <t>ヨテイ</t>
    </rPh>
    <rPh sb="16" eb="18">
      <t>ウム</t>
    </rPh>
    <rPh sb="19" eb="20">
      <t>アリ</t>
    </rPh>
    <rPh sb="21" eb="22">
      <t>ネン</t>
    </rPh>
    <phoneticPr fontId="2"/>
  </si>
  <si>
    <t>排煙設備の検査の状況－改善予定の有無－有－月</t>
    <rPh sb="11" eb="13">
      <t>カイゼン</t>
    </rPh>
    <rPh sb="13" eb="15">
      <t>ヨテイ</t>
    </rPh>
    <rPh sb="16" eb="18">
      <t>ウム</t>
    </rPh>
    <rPh sb="19" eb="20">
      <t>アリ</t>
    </rPh>
    <rPh sb="21" eb="22">
      <t>ツキ</t>
    </rPh>
    <phoneticPr fontId="2"/>
  </si>
  <si>
    <t>排煙設備の検査の状況－改善予定の有無－無□</t>
    <rPh sb="11" eb="13">
      <t>カイゼン</t>
    </rPh>
    <rPh sb="13" eb="15">
      <t>ヨテイ</t>
    </rPh>
    <rPh sb="16" eb="18">
      <t>ウム</t>
    </rPh>
    <rPh sb="19" eb="20">
      <t>ナ</t>
    </rPh>
    <phoneticPr fontId="2"/>
  </si>
  <si>
    <t>排煙設備の不具合の発生状況－不具合－有□</t>
    <rPh sb="5" eb="8">
      <t>フグアイ</t>
    </rPh>
    <rPh sb="9" eb="11">
      <t>ハッセイ</t>
    </rPh>
    <rPh sb="11" eb="13">
      <t>ジョウキョウ</t>
    </rPh>
    <rPh sb="14" eb="17">
      <t>フグアイ</t>
    </rPh>
    <phoneticPr fontId="2"/>
  </si>
  <si>
    <t>排煙設備の不具合の発生状況－不具合－無□</t>
    <rPh sb="5" eb="8">
      <t>フグアイ</t>
    </rPh>
    <rPh sb="9" eb="11">
      <t>ハッセイ</t>
    </rPh>
    <rPh sb="11" eb="13">
      <t>ジョウキョウ</t>
    </rPh>
    <rPh sb="14" eb="17">
      <t>フグアイ</t>
    </rPh>
    <rPh sb="18" eb="19">
      <t>ナ</t>
    </rPh>
    <phoneticPr fontId="2"/>
  </si>
  <si>
    <t>排煙設備の不具合の発生状況－不具合記録－有□</t>
    <rPh sb="5" eb="8">
      <t>フグアイ</t>
    </rPh>
    <rPh sb="9" eb="11">
      <t>ハッセイ</t>
    </rPh>
    <rPh sb="11" eb="13">
      <t>ジョウキョウ</t>
    </rPh>
    <rPh sb="14" eb="17">
      <t>フグアイ</t>
    </rPh>
    <rPh sb="17" eb="19">
      <t>キロク</t>
    </rPh>
    <phoneticPr fontId="2"/>
  </si>
  <si>
    <t>排煙設備の不具合の発生状況－不具合記録－無□</t>
    <rPh sb="5" eb="8">
      <t>フグアイ</t>
    </rPh>
    <rPh sb="9" eb="11">
      <t>ハッセイ</t>
    </rPh>
    <rPh sb="11" eb="13">
      <t>ジョウキョウ</t>
    </rPh>
    <rPh sb="14" eb="17">
      <t>フグアイ</t>
    </rPh>
    <rPh sb="17" eb="19">
      <t>キロク</t>
    </rPh>
    <rPh sb="20" eb="21">
      <t>ナ</t>
    </rPh>
    <phoneticPr fontId="2"/>
  </si>
  <si>
    <t>排煙設備の不具合の発生状況－改善の状況－実施済□</t>
    <rPh sb="5" eb="8">
      <t>フグアイ</t>
    </rPh>
    <rPh sb="9" eb="11">
      <t>ハッセイ</t>
    </rPh>
    <rPh sb="11" eb="13">
      <t>ジョウキョウ</t>
    </rPh>
    <rPh sb="14" eb="16">
      <t>カイゼン</t>
    </rPh>
    <rPh sb="17" eb="19">
      <t>ジョウキョウ</t>
    </rPh>
    <rPh sb="20" eb="22">
      <t>ジッシ</t>
    </rPh>
    <rPh sb="22" eb="23">
      <t>スミ</t>
    </rPh>
    <phoneticPr fontId="2"/>
  </si>
  <si>
    <t>排煙設備の不具合の発生状況－改善の状況－改善予定あり□</t>
    <rPh sb="5" eb="8">
      <t>フグアイ</t>
    </rPh>
    <rPh sb="9" eb="11">
      <t>ハッセイ</t>
    </rPh>
    <rPh sb="11" eb="13">
      <t>ジョウキョウ</t>
    </rPh>
    <rPh sb="14" eb="16">
      <t>カイゼン</t>
    </rPh>
    <rPh sb="17" eb="19">
      <t>ジョウキョウ</t>
    </rPh>
    <rPh sb="20" eb="22">
      <t>カイゼン</t>
    </rPh>
    <rPh sb="22" eb="24">
      <t>ヨテイ</t>
    </rPh>
    <phoneticPr fontId="2"/>
  </si>
  <si>
    <t>排煙設備の不具合の発生状況－改善の状況－改善予定－和暦</t>
    <rPh sb="5" eb="8">
      <t>フグアイ</t>
    </rPh>
    <rPh sb="9" eb="11">
      <t>ハッセイ</t>
    </rPh>
    <rPh sb="11" eb="13">
      <t>ジョウキョウ</t>
    </rPh>
    <rPh sb="14" eb="16">
      <t>カイゼン</t>
    </rPh>
    <rPh sb="17" eb="19">
      <t>ジョウキョウ</t>
    </rPh>
    <rPh sb="20" eb="22">
      <t>カイゼン</t>
    </rPh>
    <rPh sb="22" eb="24">
      <t>ヨテイ</t>
    </rPh>
    <rPh sb="25" eb="27">
      <t>ワレキ</t>
    </rPh>
    <phoneticPr fontId="2"/>
  </si>
  <si>
    <t>排煙設備の不具合の発生状況－改善の状況－改善予定－年</t>
    <rPh sb="5" eb="8">
      <t>フグアイ</t>
    </rPh>
    <rPh sb="9" eb="11">
      <t>ハッセイ</t>
    </rPh>
    <rPh sb="11" eb="13">
      <t>ジョウキョウ</t>
    </rPh>
    <rPh sb="14" eb="16">
      <t>カイゼン</t>
    </rPh>
    <rPh sb="17" eb="19">
      <t>ジョウキョウ</t>
    </rPh>
    <rPh sb="20" eb="22">
      <t>カイゼン</t>
    </rPh>
    <rPh sb="22" eb="24">
      <t>ヨテイ</t>
    </rPh>
    <rPh sb="25" eb="26">
      <t>ネン</t>
    </rPh>
    <phoneticPr fontId="2"/>
  </si>
  <si>
    <t>排煙設備の不具合の発生状況－改善の状況－改善予定－月</t>
    <rPh sb="5" eb="8">
      <t>フグアイ</t>
    </rPh>
    <rPh sb="9" eb="11">
      <t>ハッセイ</t>
    </rPh>
    <rPh sb="11" eb="13">
      <t>ジョウキョウ</t>
    </rPh>
    <rPh sb="14" eb="16">
      <t>カイゼン</t>
    </rPh>
    <rPh sb="17" eb="19">
      <t>ジョウキョウ</t>
    </rPh>
    <rPh sb="20" eb="22">
      <t>カイゼン</t>
    </rPh>
    <rPh sb="22" eb="24">
      <t>ヨテイ</t>
    </rPh>
    <rPh sb="25" eb="26">
      <t>ツキ</t>
    </rPh>
    <phoneticPr fontId="2"/>
  </si>
  <si>
    <t>排煙設備の不具合の発生状況－改善の状況－改善予定なし□</t>
    <rPh sb="5" eb="8">
      <t>フグアイ</t>
    </rPh>
    <rPh sb="9" eb="11">
      <t>ハッセイ</t>
    </rPh>
    <rPh sb="11" eb="13">
      <t>ジョウキョウ</t>
    </rPh>
    <rPh sb="14" eb="16">
      <t>カイゼン</t>
    </rPh>
    <rPh sb="17" eb="19">
      <t>ジョウキョウ</t>
    </rPh>
    <rPh sb="20" eb="22">
      <t>カイゼン</t>
    </rPh>
    <rPh sb="22" eb="24">
      <t>ヨテイ</t>
    </rPh>
    <phoneticPr fontId="2"/>
  </si>
  <si>
    <t>非常用照明の検査者（代）－資格</t>
    <rPh sb="0" eb="3">
      <t>ヒジョウヨウ</t>
    </rPh>
    <rPh sb="3" eb="5">
      <t>ショウメイ</t>
    </rPh>
    <rPh sb="10" eb="11">
      <t>ダイ</t>
    </rPh>
    <phoneticPr fontId="2"/>
  </si>
  <si>
    <t>非常用照明の検査者（代）－登録</t>
    <rPh sb="0" eb="3">
      <t>ヒジョウヨウ</t>
    </rPh>
    <rPh sb="3" eb="5">
      <t>ショウメイ</t>
    </rPh>
    <rPh sb="10" eb="11">
      <t>ダイ</t>
    </rPh>
    <rPh sb="13" eb="15">
      <t>トウロク</t>
    </rPh>
    <phoneticPr fontId="2"/>
  </si>
  <si>
    <t>非常用照明の検査者（代）－登録番号</t>
    <rPh sb="0" eb="3">
      <t>ヒジョウヨウ</t>
    </rPh>
    <rPh sb="3" eb="5">
      <t>ショウメイ</t>
    </rPh>
    <rPh sb="10" eb="11">
      <t>ダイ</t>
    </rPh>
    <rPh sb="13" eb="15">
      <t>トウロク</t>
    </rPh>
    <rPh sb="15" eb="17">
      <t>バンゴウ</t>
    </rPh>
    <phoneticPr fontId="2"/>
  </si>
  <si>
    <t>非常用照明の検査者（代）－建築設備検査員番号</t>
    <rPh sb="0" eb="3">
      <t>ヒジョウヨウ</t>
    </rPh>
    <rPh sb="3" eb="5">
      <t>ショウメイ</t>
    </rPh>
    <rPh sb="10" eb="11">
      <t>ダイ</t>
    </rPh>
    <rPh sb="13" eb="15">
      <t>ケンチク</t>
    </rPh>
    <rPh sb="15" eb="17">
      <t>セツビ</t>
    </rPh>
    <rPh sb="17" eb="19">
      <t>ケンサ</t>
    </rPh>
    <rPh sb="19" eb="20">
      <t>イン</t>
    </rPh>
    <rPh sb="20" eb="22">
      <t>バンゴウ</t>
    </rPh>
    <phoneticPr fontId="2"/>
  </si>
  <si>
    <t>非常用照明の検査者（代）－フリガナ</t>
  </si>
  <si>
    <t>非常用照明の検査者（代）－氏名</t>
  </si>
  <si>
    <t>非常用照明の検査者（代）－勤務先</t>
  </si>
  <si>
    <t>非常用照明の検査者（代）－勤務先資格</t>
  </si>
  <si>
    <t>非常用照明の検査者（代）－勤務先知事登録名</t>
  </si>
  <si>
    <t>非常用照明の検査者（代）－勤務先登録番号</t>
  </si>
  <si>
    <t>非常用照明の検査者（代）－勤務先郵便番号</t>
  </si>
  <si>
    <t>非常用照明の検査者（代）－勤務先所在地</t>
    <rPh sb="13" eb="16">
      <t>キンムサキ</t>
    </rPh>
    <rPh sb="16" eb="19">
      <t>ショザイチ</t>
    </rPh>
    <phoneticPr fontId="2"/>
  </si>
  <si>
    <t>非常用照明の検査者（代）－勤務先電話番号</t>
  </si>
  <si>
    <t>非常用照明の検査者（その他）－資格</t>
    <rPh sb="0" eb="3">
      <t>ヒジョウヨウ</t>
    </rPh>
    <rPh sb="3" eb="5">
      <t>ショウメイ</t>
    </rPh>
    <rPh sb="12" eb="13">
      <t>ホカ</t>
    </rPh>
    <phoneticPr fontId="2"/>
  </si>
  <si>
    <t>非常用照明の検査者（その他）－登録</t>
    <rPh sb="0" eb="3">
      <t>ヒジョウヨウ</t>
    </rPh>
    <rPh sb="3" eb="5">
      <t>ショウメイ</t>
    </rPh>
    <rPh sb="12" eb="13">
      <t>タ</t>
    </rPh>
    <rPh sb="15" eb="17">
      <t>トウロク</t>
    </rPh>
    <phoneticPr fontId="2"/>
  </si>
  <si>
    <t>非常用照明の検査者（その他）－登録番号</t>
    <rPh sb="0" eb="3">
      <t>ヒジョウヨウ</t>
    </rPh>
    <rPh sb="3" eb="5">
      <t>ショウメイ</t>
    </rPh>
    <rPh sb="12" eb="13">
      <t>タ</t>
    </rPh>
    <rPh sb="15" eb="17">
      <t>トウロク</t>
    </rPh>
    <rPh sb="17" eb="19">
      <t>バンゴウ</t>
    </rPh>
    <phoneticPr fontId="2"/>
  </si>
  <si>
    <t>非常用照明の検査者（その他）－建築設備検査員番号</t>
    <rPh sb="0" eb="3">
      <t>ヒジョウヨウ</t>
    </rPh>
    <rPh sb="3" eb="5">
      <t>ショウメイ</t>
    </rPh>
    <rPh sb="12" eb="13">
      <t>タ</t>
    </rPh>
    <rPh sb="15" eb="17">
      <t>ケンチク</t>
    </rPh>
    <rPh sb="17" eb="19">
      <t>セツビ</t>
    </rPh>
    <rPh sb="19" eb="21">
      <t>ケンサ</t>
    </rPh>
    <rPh sb="21" eb="22">
      <t>イン</t>
    </rPh>
    <rPh sb="22" eb="24">
      <t>バンゴウ</t>
    </rPh>
    <phoneticPr fontId="2"/>
  </si>
  <si>
    <t>非常用照明の検査者（その他）－フリガナ</t>
  </si>
  <si>
    <t>非常用照明の検査者（その他）－氏名</t>
  </si>
  <si>
    <t>非常用照明の検査者（その他）－勤務先</t>
  </si>
  <si>
    <t>非常用照明の検査者（その他）－勤務先資格</t>
  </si>
  <si>
    <t>非常用照明の検査者（その他）－勤務先知事登録名</t>
  </si>
  <si>
    <t>非常用照明の検査者（その他）－勤務先登録番号</t>
  </si>
  <si>
    <t>非常用照明の検査者（その他）－勤務先郵便番号</t>
  </si>
  <si>
    <t>非常用照明の検査者（その他）－勤務先所在地</t>
    <rPh sb="15" eb="18">
      <t>キンムサキ</t>
    </rPh>
    <rPh sb="18" eb="21">
      <t>ショザイチ</t>
    </rPh>
    <phoneticPr fontId="2"/>
  </si>
  <si>
    <t>非常用照明の検査者（その他）－勤務先電話番号</t>
  </si>
  <si>
    <t>非常用照明の概要－照明器具－白熱灯□</t>
    <rPh sb="3" eb="5">
      <t>ショウメイ</t>
    </rPh>
    <rPh sb="6" eb="8">
      <t>ガイヨウ</t>
    </rPh>
    <phoneticPr fontId="2"/>
  </si>
  <si>
    <t>非常用照明の概要－照明器具－白熱灯－灯数</t>
    <rPh sb="3" eb="5">
      <t>ショウメイ</t>
    </rPh>
    <rPh sb="6" eb="8">
      <t>ガイヨウ</t>
    </rPh>
    <rPh sb="18" eb="20">
      <t>トウスウ</t>
    </rPh>
    <phoneticPr fontId="2"/>
  </si>
  <si>
    <t>非常用照明の概要－照明器具－蛍光灯□</t>
  </si>
  <si>
    <t>非常用照明の概要－照明器具－蛍光灯－灯数</t>
  </si>
  <si>
    <t>非常用照明の概要－照明器具－LEDランプ□</t>
  </si>
  <si>
    <t>非常用照明の概要－照明器具－LEDランプ－灯数</t>
  </si>
  <si>
    <t>非常用照明の概要－照明器具－その他□</t>
  </si>
  <si>
    <t>非常用照明の概要－照明器具－その他－灯数</t>
  </si>
  <si>
    <t>非常用照明の概要－予備電源－内蔵蓄電池□</t>
    <rPh sb="9" eb="11">
      <t>ヨビ</t>
    </rPh>
    <rPh sb="11" eb="13">
      <t>デンゲン</t>
    </rPh>
    <rPh sb="14" eb="16">
      <t>ナイゾウ</t>
    </rPh>
    <phoneticPr fontId="2"/>
  </si>
  <si>
    <t>非常用照明の概要－予備電源－内蔵蓄電池－居室灯数</t>
    <rPh sb="9" eb="11">
      <t>ヨビ</t>
    </rPh>
    <rPh sb="11" eb="13">
      <t>デンゲン</t>
    </rPh>
    <rPh sb="14" eb="16">
      <t>ナイゾウ</t>
    </rPh>
    <rPh sb="20" eb="22">
      <t>キョシツ</t>
    </rPh>
    <rPh sb="22" eb="24">
      <t>トウスウ</t>
    </rPh>
    <phoneticPr fontId="2"/>
  </si>
  <si>
    <t>非常用照明の概要－予備電源－内蔵蓄電池－廊下灯数</t>
    <rPh sb="9" eb="11">
      <t>ヨビ</t>
    </rPh>
    <rPh sb="11" eb="13">
      <t>デンゲン</t>
    </rPh>
    <rPh sb="14" eb="16">
      <t>ナイゾウ</t>
    </rPh>
    <rPh sb="20" eb="22">
      <t>ロウカ</t>
    </rPh>
    <phoneticPr fontId="2"/>
  </si>
  <si>
    <t>非常用照明の概要－予備電源－内蔵蓄電池－階段灯数</t>
    <rPh sb="9" eb="11">
      <t>ヨビ</t>
    </rPh>
    <rPh sb="11" eb="13">
      <t>デンゲン</t>
    </rPh>
    <rPh sb="14" eb="16">
      <t>ナイゾウ</t>
    </rPh>
    <rPh sb="20" eb="22">
      <t>カイダン</t>
    </rPh>
    <phoneticPr fontId="2"/>
  </si>
  <si>
    <t>非常用照明の概要－予備電源－別置蓄電池□</t>
    <rPh sb="9" eb="11">
      <t>ヨビ</t>
    </rPh>
    <rPh sb="11" eb="13">
      <t>デンゲン</t>
    </rPh>
    <rPh sb="14" eb="16">
      <t>ベッチ</t>
    </rPh>
    <rPh sb="16" eb="19">
      <t>チクデンチ</t>
    </rPh>
    <phoneticPr fontId="2"/>
  </si>
  <si>
    <t>非常用照明の概要－予備電源－別置蓄電池－居室灯数</t>
    <rPh sb="9" eb="11">
      <t>ヨビ</t>
    </rPh>
    <rPh sb="11" eb="13">
      <t>デンゲン</t>
    </rPh>
    <rPh sb="20" eb="22">
      <t>キョシツ</t>
    </rPh>
    <rPh sb="22" eb="24">
      <t>トウスウ</t>
    </rPh>
    <phoneticPr fontId="2"/>
  </si>
  <si>
    <t>非常用照明の概要－予備電源－別置蓄電池－廊下灯数</t>
    <rPh sb="9" eb="11">
      <t>ヨビ</t>
    </rPh>
    <rPh sb="11" eb="13">
      <t>デンゲン</t>
    </rPh>
    <rPh sb="20" eb="22">
      <t>ロウカ</t>
    </rPh>
    <phoneticPr fontId="2"/>
  </si>
  <si>
    <t>非常用照明の概要－予備電源－別置蓄電池－階段灯数</t>
    <rPh sb="9" eb="11">
      <t>ヨビ</t>
    </rPh>
    <rPh sb="11" eb="13">
      <t>デンゲン</t>
    </rPh>
    <rPh sb="20" eb="22">
      <t>カイダン</t>
    </rPh>
    <phoneticPr fontId="2"/>
  </si>
  <si>
    <t>非常用照明の概要－予備電源－自家発電□</t>
  </si>
  <si>
    <t>非常用照明の概要－予備電源－自家発電－居室灯数</t>
    <rPh sb="9" eb="11">
      <t>ヨビ</t>
    </rPh>
    <rPh sb="11" eb="13">
      <t>デンゲン</t>
    </rPh>
    <rPh sb="19" eb="21">
      <t>キョシツ</t>
    </rPh>
    <rPh sb="21" eb="23">
      <t>トウスウ</t>
    </rPh>
    <phoneticPr fontId="2"/>
  </si>
  <si>
    <t>非常用照明の概要－予備電源－自家発電－廊下灯数</t>
    <rPh sb="9" eb="11">
      <t>ヨビ</t>
    </rPh>
    <rPh sb="11" eb="13">
      <t>デンゲン</t>
    </rPh>
    <rPh sb="19" eb="21">
      <t>ロウカ</t>
    </rPh>
    <phoneticPr fontId="2"/>
  </si>
  <si>
    <t>非常用照明の概要－予備電源－自家発電－階段灯数</t>
    <rPh sb="9" eb="11">
      <t>ヨビ</t>
    </rPh>
    <rPh sb="11" eb="13">
      <t>デンゲン</t>
    </rPh>
    <rPh sb="19" eb="21">
      <t>カイダン</t>
    </rPh>
    <phoneticPr fontId="2"/>
  </si>
  <si>
    <t>非常用照明の概要－予備電源－併用□</t>
    <rPh sb="14" eb="16">
      <t>ヘイヨウ</t>
    </rPh>
    <phoneticPr fontId="2"/>
  </si>
  <si>
    <t>非常用照明の概要－予備電源－併用－居室灯数</t>
    <rPh sb="9" eb="11">
      <t>ヨビ</t>
    </rPh>
    <rPh sb="11" eb="13">
      <t>デンゲン</t>
    </rPh>
    <rPh sb="17" eb="19">
      <t>キョシツ</t>
    </rPh>
    <rPh sb="19" eb="21">
      <t>トウスウ</t>
    </rPh>
    <phoneticPr fontId="2"/>
  </si>
  <si>
    <t>非常用照明の概要－予備電源－併用－廊下灯数</t>
    <rPh sb="9" eb="11">
      <t>ヨビ</t>
    </rPh>
    <rPh sb="11" eb="13">
      <t>デンゲン</t>
    </rPh>
    <rPh sb="17" eb="19">
      <t>ロウカ</t>
    </rPh>
    <phoneticPr fontId="2"/>
  </si>
  <si>
    <t>非常用照明の概要－予備電源－併用－階段灯数</t>
    <rPh sb="9" eb="11">
      <t>ヨビ</t>
    </rPh>
    <rPh sb="11" eb="13">
      <t>デンゲン</t>
    </rPh>
    <rPh sb="17" eb="19">
      <t>カイダン</t>
    </rPh>
    <phoneticPr fontId="2"/>
  </si>
  <si>
    <t>非常用照明の概要－予備電源－その他□</t>
  </si>
  <si>
    <t>非常用照明の概要－予備電源－その他コメント</t>
  </si>
  <si>
    <t>非常用照明の検査の状況－指摘の内容－要是正□</t>
    <rPh sb="6" eb="8">
      <t>ケンサ</t>
    </rPh>
    <rPh sb="9" eb="11">
      <t>ジョウキョウ</t>
    </rPh>
    <rPh sb="12" eb="14">
      <t>シテキ</t>
    </rPh>
    <rPh sb="15" eb="17">
      <t>ナイヨウ</t>
    </rPh>
    <rPh sb="18" eb="19">
      <t>ヨウ</t>
    </rPh>
    <rPh sb="19" eb="21">
      <t>ゼセイ</t>
    </rPh>
    <phoneticPr fontId="2"/>
  </si>
  <si>
    <t>非常用照明の検査の状況－指摘の内容－既存不適格□</t>
    <rPh sb="6" eb="8">
      <t>ケンサ</t>
    </rPh>
    <rPh sb="9" eb="11">
      <t>ジョウキョウ</t>
    </rPh>
    <rPh sb="12" eb="14">
      <t>シテキ</t>
    </rPh>
    <rPh sb="15" eb="17">
      <t>ナイヨウ</t>
    </rPh>
    <rPh sb="18" eb="20">
      <t>キゾン</t>
    </rPh>
    <rPh sb="20" eb="23">
      <t>フテキカク</t>
    </rPh>
    <phoneticPr fontId="2"/>
  </si>
  <si>
    <t>非常用照明の検査の状況－指摘の内容－指摘なし□</t>
    <rPh sb="6" eb="8">
      <t>ケンサ</t>
    </rPh>
    <rPh sb="9" eb="11">
      <t>ジョウキョウ</t>
    </rPh>
    <rPh sb="12" eb="14">
      <t>シテキ</t>
    </rPh>
    <rPh sb="15" eb="17">
      <t>ナイヨウ</t>
    </rPh>
    <rPh sb="18" eb="20">
      <t>シテキ</t>
    </rPh>
    <phoneticPr fontId="2"/>
  </si>
  <si>
    <t>非常用照明の検査の状況－指摘の概要</t>
    <rPh sb="6" eb="8">
      <t>ケンサ</t>
    </rPh>
    <rPh sb="9" eb="11">
      <t>ジョウキョウ</t>
    </rPh>
    <rPh sb="12" eb="14">
      <t>シテキ</t>
    </rPh>
    <rPh sb="15" eb="17">
      <t>ガイヨウ</t>
    </rPh>
    <phoneticPr fontId="2"/>
  </si>
  <si>
    <t>非常用照明の検査の状況－改善予定の有無－有□</t>
    <rPh sb="6" eb="8">
      <t>ケンサ</t>
    </rPh>
    <rPh sb="9" eb="11">
      <t>ジョウキョウ</t>
    </rPh>
    <rPh sb="12" eb="14">
      <t>カイゼン</t>
    </rPh>
    <rPh sb="14" eb="16">
      <t>ヨテイ</t>
    </rPh>
    <rPh sb="17" eb="19">
      <t>ウム</t>
    </rPh>
    <phoneticPr fontId="2"/>
  </si>
  <si>
    <t>非常用照明の検査の状況－改善予定の有無－有－和暦</t>
    <rPh sb="12" eb="14">
      <t>カイゼン</t>
    </rPh>
    <rPh sb="14" eb="16">
      <t>ヨテイ</t>
    </rPh>
    <rPh sb="17" eb="19">
      <t>ウム</t>
    </rPh>
    <rPh sb="20" eb="21">
      <t>アリ</t>
    </rPh>
    <rPh sb="22" eb="24">
      <t>ワレキ</t>
    </rPh>
    <phoneticPr fontId="2"/>
  </si>
  <si>
    <t>非常用照明の検査の状況－改善予定の有無－有－年</t>
    <rPh sb="12" eb="14">
      <t>カイゼン</t>
    </rPh>
    <rPh sb="14" eb="16">
      <t>ヨテイ</t>
    </rPh>
    <rPh sb="17" eb="19">
      <t>ウム</t>
    </rPh>
    <rPh sb="20" eb="21">
      <t>アリ</t>
    </rPh>
    <rPh sb="22" eb="23">
      <t>ネン</t>
    </rPh>
    <phoneticPr fontId="2"/>
  </si>
  <si>
    <t>非常用照明の検査の状況－改善予定の有無－有－月</t>
    <rPh sb="12" eb="14">
      <t>カイゼン</t>
    </rPh>
    <rPh sb="14" eb="16">
      <t>ヨテイ</t>
    </rPh>
    <rPh sb="17" eb="19">
      <t>ウム</t>
    </rPh>
    <rPh sb="20" eb="21">
      <t>アリ</t>
    </rPh>
    <rPh sb="22" eb="23">
      <t>ツキ</t>
    </rPh>
    <phoneticPr fontId="2"/>
  </si>
  <si>
    <t>非常用照明の検査の状況－改善予定の有無－無□</t>
    <rPh sb="12" eb="14">
      <t>カイゼン</t>
    </rPh>
    <rPh sb="14" eb="16">
      <t>ヨテイ</t>
    </rPh>
    <rPh sb="17" eb="19">
      <t>ウム</t>
    </rPh>
    <rPh sb="20" eb="21">
      <t>ナ</t>
    </rPh>
    <phoneticPr fontId="2"/>
  </si>
  <si>
    <t>非常用照明の不具合の発生状況－不具合－有□</t>
    <rPh sb="6" eb="9">
      <t>フグアイ</t>
    </rPh>
    <rPh sb="10" eb="12">
      <t>ハッセイ</t>
    </rPh>
    <rPh sb="12" eb="14">
      <t>ジョウキョウ</t>
    </rPh>
    <rPh sb="15" eb="18">
      <t>フグアイ</t>
    </rPh>
    <phoneticPr fontId="2"/>
  </si>
  <si>
    <t>非常用照明の不具合の発生状況－不具合－無□</t>
    <rPh sb="6" eb="9">
      <t>フグアイ</t>
    </rPh>
    <rPh sb="10" eb="12">
      <t>ハッセイ</t>
    </rPh>
    <rPh sb="12" eb="14">
      <t>ジョウキョウ</t>
    </rPh>
    <rPh sb="15" eb="18">
      <t>フグアイ</t>
    </rPh>
    <rPh sb="19" eb="20">
      <t>ナ</t>
    </rPh>
    <phoneticPr fontId="2"/>
  </si>
  <si>
    <t>非常用照明の不具合の発生状況－不具合記録－有□</t>
    <rPh sb="6" eb="9">
      <t>フグアイ</t>
    </rPh>
    <rPh sb="10" eb="12">
      <t>ハッセイ</t>
    </rPh>
    <rPh sb="12" eb="14">
      <t>ジョウキョウ</t>
    </rPh>
    <rPh sb="15" eb="18">
      <t>フグアイ</t>
    </rPh>
    <rPh sb="18" eb="20">
      <t>キロク</t>
    </rPh>
    <phoneticPr fontId="2"/>
  </si>
  <si>
    <t>非常用照明の不具合の発生状況－不具合記録－無□</t>
    <rPh sb="6" eb="9">
      <t>フグアイ</t>
    </rPh>
    <rPh sb="10" eb="12">
      <t>ハッセイ</t>
    </rPh>
    <rPh sb="12" eb="14">
      <t>ジョウキョウ</t>
    </rPh>
    <rPh sb="15" eb="18">
      <t>フグアイ</t>
    </rPh>
    <rPh sb="18" eb="20">
      <t>キロク</t>
    </rPh>
    <rPh sb="21" eb="22">
      <t>ナ</t>
    </rPh>
    <phoneticPr fontId="2"/>
  </si>
  <si>
    <t>非常用照明の不具合の発生状況－改善の状況－実施済□</t>
    <rPh sb="6" eb="9">
      <t>フグアイ</t>
    </rPh>
    <rPh sb="10" eb="12">
      <t>ハッセイ</t>
    </rPh>
    <rPh sb="12" eb="14">
      <t>ジョウキョウ</t>
    </rPh>
    <rPh sb="15" eb="17">
      <t>カイゼン</t>
    </rPh>
    <rPh sb="18" eb="20">
      <t>ジョウキョウ</t>
    </rPh>
    <rPh sb="21" eb="23">
      <t>ジッシ</t>
    </rPh>
    <rPh sb="23" eb="24">
      <t>スミ</t>
    </rPh>
    <phoneticPr fontId="2"/>
  </si>
  <si>
    <t>非常用照明の不具合の発生状況－改善の状況－改善予定あり□</t>
    <rPh sb="6" eb="9">
      <t>フグアイ</t>
    </rPh>
    <rPh sb="10" eb="12">
      <t>ハッセイ</t>
    </rPh>
    <rPh sb="12" eb="14">
      <t>ジョウキョウ</t>
    </rPh>
    <rPh sb="15" eb="17">
      <t>カイゼン</t>
    </rPh>
    <rPh sb="18" eb="20">
      <t>ジョウキョウ</t>
    </rPh>
    <rPh sb="21" eb="23">
      <t>カイゼン</t>
    </rPh>
    <rPh sb="23" eb="25">
      <t>ヨテイ</t>
    </rPh>
    <phoneticPr fontId="2"/>
  </si>
  <si>
    <t>非常用照明の不具合の発生状況－改善の状況－改善予定－和暦</t>
    <rPh sb="6" eb="9">
      <t>フグアイ</t>
    </rPh>
    <rPh sb="10" eb="12">
      <t>ハッセイ</t>
    </rPh>
    <rPh sb="12" eb="14">
      <t>ジョウキョウ</t>
    </rPh>
    <rPh sb="15" eb="17">
      <t>カイゼン</t>
    </rPh>
    <rPh sb="18" eb="20">
      <t>ジョウキョウ</t>
    </rPh>
    <rPh sb="21" eb="23">
      <t>カイゼン</t>
    </rPh>
    <rPh sb="23" eb="25">
      <t>ヨテイ</t>
    </rPh>
    <rPh sb="26" eb="28">
      <t>ワレキ</t>
    </rPh>
    <phoneticPr fontId="2"/>
  </si>
  <si>
    <t>非常用照明の不具合の発生状況－改善の状況－改善予定－年</t>
    <rPh sb="6" eb="9">
      <t>フグアイ</t>
    </rPh>
    <rPh sb="10" eb="12">
      <t>ハッセイ</t>
    </rPh>
    <rPh sb="12" eb="14">
      <t>ジョウキョウ</t>
    </rPh>
    <rPh sb="15" eb="17">
      <t>カイゼン</t>
    </rPh>
    <rPh sb="18" eb="20">
      <t>ジョウキョウ</t>
    </rPh>
    <rPh sb="21" eb="23">
      <t>カイゼン</t>
    </rPh>
    <rPh sb="23" eb="25">
      <t>ヨテイ</t>
    </rPh>
    <rPh sb="26" eb="27">
      <t>ネン</t>
    </rPh>
    <phoneticPr fontId="2"/>
  </si>
  <si>
    <t>非常用照明の不具合の発生状況－改善の状況－改善予定－月</t>
    <rPh sb="6" eb="9">
      <t>フグアイ</t>
    </rPh>
    <rPh sb="10" eb="12">
      <t>ハッセイ</t>
    </rPh>
    <rPh sb="12" eb="14">
      <t>ジョウキョウ</t>
    </rPh>
    <rPh sb="15" eb="17">
      <t>カイゼン</t>
    </rPh>
    <rPh sb="18" eb="20">
      <t>ジョウキョウ</t>
    </rPh>
    <rPh sb="21" eb="23">
      <t>カイゼン</t>
    </rPh>
    <rPh sb="23" eb="25">
      <t>ヨテイ</t>
    </rPh>
    <rPh sb="26" eb="27">
      <t>ツキ</t>
    </rPh>
    <phoneticPr fontId="2"/>
  </si>
  <si>
    <t>非常用照明の不具合の発生状況－改善の状況－改善予定なし□</t>
    <rPh sb="6" eb="9">
      <t>フグアイ</t>
    </rPh>
    <rPh sb="10" eb="12">
      <t>ハッセイ</t>
    </rPh>
    <rPh sb="12" eb="14">
      <t>ジョウキョウ</t>
    </rPh>
    <rPh sb="15" eb="17">
      <t>カイゼン</t>
    </rPh>
    <rPh sb="18" eb="20">
      <t>ジョウキョウ</t>
    </rPh>
    <rPh sb="21" eb="23">
      <t>カイゼン</t>
    </rPh>
    <rPh sb="23" eb="25">
      <t>ヨテイ</t>
    </rPh>
    <phoneticPr fontId="2"/>
  </si>
  <si>
    <t>給排水の検査者（代）－資格</t>
    <rPh sb="0" eb="3">
      <t>キュウハイスイ</t>
    </rPh>
    <rPh sb="8" eb="9">
      <t>ダイ</t>
    </rPh>
    <phoneticPr fontId="2"/>
  </si>
  <si>
    <t>給排水の検査者（代）－登録</t>
    <rPh sb="0" eb="3">
      <t>キュウハイスイ</t>
    </rPh>
    <rPh sb="8" eb="9">
      <t>ダイ</t>
    </rPh>
    <rPh sb="11" eb="13">
      <t>トウロク</t>
    </rPh>
    <phoneticPr fontId="2"/>
  </si>
  <si>
    <t>給排水の検査者（代）－登録番号</t>
    <rPh sb="0" eb="3">
      <t>キュウハイスイ</t>
    </rPh>
    <rPh sb="8" eb="9">
      <t>ダイ</t>
    </rPh>
    <rPh sb="11" eb="13">
      <t>トウロク</t>
    </rPh>
    <rPh sb="13" eb="15">
      <t>バンゴウ</t>
    </rPh>
    <phoneticPr fontId="2"/>
  </si>
  <si>
    <t>給排水の検査者（代）－建築設備検査員番号</t>
    <rPh sb="0" eb="3">
      <t>キュウハイスイ</t>
    </rPh>
    <rPh sb="8" eb="9">
      <t>ダイ</t>
    </rPh>
    <rPh sb="11" eb="13">
      <t>ケンチク</t>
    </rPh>
    <rPh sb="13" eb="15">
      <t>セツビ</t>
    </rPh>
    <rPh sb="15" eb="17">
      <t>ケンサ</t>
    </rPh>
    <rPh sb="17" eb="18">
      <t>イン</t>
    </rPh>
    <rPh sb="18" eb="20">
      <t>バンゴウ</t>
    </rPh>
    <phoneticPr fontId="2"/>
  </si>
  <si>
    <t>給排水の検査者（代）－フリガナ</t>
  </si>
  <si>
    <t>給排水の検査者（代）－氏名</t>
  </si>
  <si>
    <t>給排水の検査者（代）－勤務先</t>
  </si>
  <si>
    <t>給排水の検査者（代）－勤務先資格</t>
  </si>
  <si>
    <t>給排水の検査者（代）－勤務先知事登録名</t>
  </si>
  <si>
    <t>給排水の検査者（代）－勤務先登録番号</t>
  </si>
  <si>
    <t>給排水の検査者（代）－勤務先郵便番号</t>
  </si>
  <si>
    <t>給排水の検査者（代）－勤務先所在地</t>
    <rPh sb="11" eb="14">
      <t>キンムサキ</t>
    </rPh>
    <rPh sb="14" eb="17">
      <t>ショザイチ</t>
    </rPh>
    <phoneticPr fontId="2"/>
  </si>
  <si>
    <t>給排水の検査者（代）－勤務先電話番号</t>
  </si>
  <si>
    <t>給排水の検査者（その他）－資格</t>
    <rPh sb="0" eb="3">
      <t>キュウハイスイ</t>
    </rPh>
    <rPh sb="10" eb="11">
      <t>ホカ</t>
    </rPh>
    <phoneticPr fontId="2"/>
  </si>
  <si>
    <t>給排水の検査者（その他）－登録</t>
    <rPh sb="0" eb="3">
      <t>キュウハイスイ</t>
    </rPh>
    <rPh sb="10" eb="11">
      <t>タ</t>
    </rPh>
    <rPh sb="13" eb="15">
      <t>トウロク</t>
    </rPh>
    <phoneticPr fontId="2"/>
  </si>
  <si>
    <t>給排水の検査者（その他）－登録番号</t>
    <rPh sb="0" eb="3">
      <t>キュウハイスイ</t>
    </rPh>
    <rPh sb="10" eb="11">
      <t>タ</t>
    </rPh>
    <rPh sb="13" eb="15">
      <t>トウロク</t>
    </rPh>
    <rPh sb="15" eb="17">
      <t>バンゴウ</t>
    </rPh>
    <phoneticPr fontId="2"/>
  </si>
  <si>
    <t>給排水の検査者（その他）－建築設備検査員番号</t>
    <rPh sb="0" eb="3">
      <t>キュウハイスイ</t>
    </rPh>
    <rPh sb="10" eb="11">
      <t>タ</t>
    </rPh>
    <rPh sb="13" eb="15">
      <t>ケンチク</t>
    </rPh>
    <rPh sb="15" eb="17">
      <t>セツビ</t>
    </rPh>
    <rPh sb="17" eb="19">
      <t>ケンサ</t>
    </rPh>
    <rPh sb="19" eb="20">
      <t>イン</t>
    </rPh>
    <rPh sb="20" eb="22">
      <t>バンゴウ</t>
    </rPh>
    <phoneticPr fontId="2"/>
  </si>
  <si>
    <t>給排水の検査者（その他）－フリガナ</t>
  </si>
  <si>
    <t>給排水の検査者（その他）－氏名</t>
  </si>
  <si>
    <t>給排水の検査者（その他）－勤務先</t>
  </si>
  <si>
    <t>給排水の検査者（その他）－勤務先資格</t>
  </si>
  <si>
    <t>給排水の検査者（その他）－勤務先知事登録名</t>
  </si>
  <si>
    <t>給排水の検査者（その他）－勤務先登録番号</t>
  </si>
  <si>
    <t>給排水の検査者（その他）－勤務先郵便番号</t>
  </si>
  <si>
    <t>給排水の検査者（その他）－勤務先所在地</t>
    <rPh sb="13" eb="16">
      <t>キンムサキ</t>
    </rPh>
    <rPh sb="16" eb="19">
      <t>ショザイチ</t>
    </rPh>
    <phoneticPr fontId="2"/>
  </si>
  <si>
    <t>給排水の検査者（その他）－勤務先電話番号</t>
  </si>
  <si>
    <t>給排水の概要－飲料水配管－給水タンク□</t>
  </si>
  <si>
    <t>給排水の概要－飲料水配管－給水タンク－基数</t>
    <rPh sb="19" eb="21">
      <t>キスウ</t>
    </rPh>
    <phoneticPr fontId="2"/>
  </si>
  <si>
    <t>給排水の概要－飲料水配管－給水タンク－容量</t>
    <rPh sb="19" eb="21">
      <t>ヨウリョウ</t>
    </rPh>
    <phoneticPr fontId="2"/>
  </si>
  <si>
    <t>給排水の概要－飲料水配管－貯水タンク□</t>
    <rPh sb="10" eb="12">
      <t>ハイカン</t>
    </rPh>
    <rPh sb="13" eb="15">
      <t>チョスイ</t>
    </rPh>
    <phoneticPr fontId="2"/>
  </si>
  <si>
    <t>給排水の概要－飲料水配管－貯水タンク－基数</t>
    <rPh sb="19" eb="21">
      <t>キスウ</t>
    </rPh>
    <phoneticPr fontId="2"/>
  </si>
  <si>
    <t>給排水の概要－飲料水配管－貯水タンク－容量</t>
    <rPh sb="19" eb="21">
      <t>ヨウリョウ</t>
    </rPh>
    <phoneticPr fontId="2"/>
  </si>
  <si>
    <t>給排水の概要－飲料水配管－その他□</t>
  </si>
  <si>
    <t>給排水の概要－飲料水配管－その他コメント</t>
  </si>
  <si>
    <t>給排水の概要－排水設備－排水槽□</t>
    <rPh sb="7" eb="9">
      <t>ハイスイ</t>
    </rPh>
    <rPh sb="9" eb="11">
      <t>セツビ</t>
    </rPh>
    <phoneticPr fontId="2"/>
  </si>
  <si>
    <t>給排水の概要－排水設備－排水槽－汚水槽□</t>
    <rPh sb="7" eb="9">
      <t>ハイスイ</t>
    </rPh>
    <rPh sb="9" eb="11">
      <t>セツビ</t>
    </rPh>
    <rPh sb="16" eb="18">
      <t>オスイ</t>
    </rPh>
    <rPh sb="18" eb="19">
      <t>ソウ</t>
    </rPh>
    <phoneticPr fontId="2"/>
  </si>
  <si>
    <t>給排水の概要－排水設備－排水槽－雑排水槽□</t>
    <rPh sb="7" eb="9">
      <t>ハイスイ</t>
    </rPh>
    <rPh sb="9" eb="11">
      <t>セツビ</t>
    </rPh>
    <rPh sb="16" eb="19">
      <t>ザッパイスイ</t>
    </rPh>
    <rPh sb="19" eb="20">
      <t>ソウ</t>
    </rPh>
    <phoneticPr fontId="2"/>
  </si>
  <si>
    <t>給排水の概要－排水設備－排水槽－合併槽□</t>
    <rPh sb="7" eb="9">
      <t>ハイスイ</t>
    </rPh>
    <rPh sb="9" eb="11">
      <t>セツビ</t>
    </rPh>
    <rPh sb="16" eb="18">
      <t>ガッペイ</t>
    </rPh>
    <rPh sb="18" eb="19">
      <t>ソウ</t>
    </rPh>
    <phoneticPr fontId="2"/>
  </si>
  <si>
    <t>給排水の概要－排水設備－排水槽－雨水湧水槽□</t>
    <rPh sb="7" eb="9">
      <t>ハイスイ</t>
    </rPh>
    <rPh sb="9" eb="11">
      <t>セツビ</t>
    </rPh>
    <rPh sb="16" eb="18">
      <t>ウスイ</t>
    </rPh>
    <rPh sb="18" eb="20">
      <t>ユウスイ</t>
    </rPh>
    <rPh sb="20" eb="21">
      <t>ソウ</t>
    </rPh>
    <phoneticPr fontId="2"/>
  </si>
  <si>
    <t>給排水の概要－排水設備－排水再利用□</t>
  </si>
  <si>
    <t>給排水の概要－排水設備－その他□</t>
  </si>
  <si>
    <t>給排水の概要－排水設備－その他コメント</t>
  </si>
  <si>
    <t>給排水の概要－圧力タンク－有□</t>
  </si>
  <si>
    <t>給排水の概要－圧力タンク－無□</t>
    <rPh sb="13" eb="14">
      <t>ナ</t>
    </rPh>
    <phoneticPr fontId="2"/>
  </si>
  <si>
    <t>給排水の概要－給湯方式－局所式□</t>
    <rPh sb="9" eb="11">
      <t>ホウシキ</t>
    </rPh>
    <rPh sb="12" eb="14">
      <t>キョクショ</t>
    </rPh>
    <rPh sb="14" eb="15">
      <t>シキ</t>
    </rPh>
    <phoneticPr fontId="2"/>
  </si>
  <si>
    <t>給排水の概要－給湯方式－中央式□</t>
    <rPh sb="9" eb="11">
      <t>ホウシキ</t>
    </rPh>
    <rPh sb="12" eb="14">
      <t>チュウオウ</t>
    </rPh>
    <rPh sb="14" eb="15">
      <t>シキ</t>
    </rPh>
    <phoneticPr fontId="2"/>
  </si>
  <si>
    <t>給排水の概要－湯沸器－開放式□</t>
    <rPh sb="7" eb="9">
      <t>ユワカシ</t>
    </rPh>
    <rPh sb="9" eb="10">
      <t>キ</t>
    </rPh>
    <rPh sb="11" eb="13">
      <t>カイホウ</t>
    </rPh>
    <rPh sb="13" eb="14">
      <t>シキ</t>
    </rPh>
    <phoneticPr fontId="2"/>
  </si>
  <si>
    <t>給排水の概要－湯沸器－半密閉式□</t>
    <rPh sb="7" eb="9">
      <t>ユワカシ</t>
    </rPh>
    <rPh sb="9" eb="10">
      <t>キ</t>
    </rPh>
    <rPh sb="11" eb="12">
      <t>ハン</t>
    </rPh>
    <rPh sb="12" eb="14">
      <t>ミッペイ</t>
    </rPh>
    <rPh sb="14" eb="15">
      <t>シキ</t>
    </rPh>
    <phoneticPr fontId="2"/>
  </si>
  <si>
    <t>給排水の概要－湯沸器－密閉式□</t>
    <rPh sb="7" eb="9">
      <t>ユワカシ</t>
    </rPh>
    <rPh sb="9" eb="10">
      <t>キ</t>
    </rPh>
    <rPh sb="11" eb="13">
      <t>ミッペイ</t>
    </rPh>
    <rPh sb="13" eb="14">
      <t>シキ</t>
    </rPh>
    <phoneticPr fontId="2"/>
  </si>
  <si>
    <t>給排水の概要－湯沸器－その他□</t>
    <rPh sb="7" eb="9">
      <t>ユワカシ</t>
    </rPh>
    <rPh sb="9" eb="10">
      <t>キ</t>
    </rPh>
    <rPh sb="13" eb="14">
      <t>タ</t>
    </rPh>
    <phoneticPr fontId="2"/>
  </si>
  <si>
    <t>給排水の概要－湯沸器－その他種類</t>
    <rPh sb="7" eb="9">
      <t>ユワカシ</t>
    </rPh>
    <rPh sb="9" eb="10">
      <t>キ</t>
    </rPh>
    <rPh sb="13" eb="14">
      <t>タ</t>
    </rPh>
    <rPh sb="14" eb="16">
      <t>シュルイ</t>
    </rPh>
    <phoneticPr fontId="2"/>
  </si>
  <si>
    <t>給排水の検査の状況－指摘の内容－要是正□</t>
    <rPh sb="4" eb="6">
      <t>ケンサ</t>
    </rPh>
    <rPh sb="7" eb="9">
      <t>ジョウキョウ</t>
    </rPh>
    <rPh sb="10" eb="12">
      <t>シテキ</t>
    </rPh>
    <rPh sb="13" eb="15">
      <t>ナイヨウ</t>
    </rPh>
    <rPh sb="16" eb="17">
      <t>ヨウ</t>
    </rPh>
    <rPh sb="17" eb="19">
      <t>ゼセイ</t>
    </rPh>
    <phoneticPr fontId="2"/>
  </si>
  <si>
    <t>給排水の検査の状況－指摘の内容－既存不適格□</t>
    <rPh sb="4" eb="6">
      <t>ケンサ</t>
    </rPh>
    <rPh sb="7" eb="9">
      <t>ジョウキョウ</t>
    </rPh>
    <rPh sb="10" eb="12">
      <t>シテキ</t>
    </rPh>
    <rPh sb="13" eb="15">
      <t>ナイヨウ</t>
    </rPh>
    <rPh sb="16" eb="18">
      <t>キゾン</t>
    </rPh>
    <rPh sb="18" eb="21">
      <t>フテキカク</t>
    </rPh>
    <phoneticPr fontId="2"/>
  </si>
  <si>
    <t>給排水の検査の状況－指摘の内容－指摘なし□</t>
    <rPh sb="4" eb="6">
      <t>ケンサ</t>
    </rPh>
    <rPh sb="7" eb="9">
      <t>ジョウキョウ</t>
    </rPh>
    <rPh sb="10" eb="12">
      <t>シテキ</t>
    </rPh>
    <rPh sb="13" eb="15">
      <t>ナイヨウ</t>
    </rPh>
    <rPh sb="16" eb="18">
      <t>シテキ</t>
    </rPh>
    <phoneticPr fontId="2"/>
  </si>
  <si>
    <t>給排水の検査の状況－指摘の概要</t>
    <rPh sb="4" eb="6">
      <t>ケンサ</t>
    </rPh>
    <rPh sb="7" eb="9">
      <t>ジョウキョウ</t>
    </rPh>
    <rPh sb="10" eb="12">
      <t>シテキ</t>
    </rPh>
    <rPh sb="13" eb="15">
      <t>ガイヨウ</t>
    </rPh>
    <phoneticPr fontId="2"/>
  </si>
  <si>
    <t>給排水の検査の状況－改善予定の有無－有□</t>
    <rPh sb="4" eb="6">
      <t>ケンサ</t>
    </rPh>
    <rPh sb="7" eb="9">
      <t>ジョウキョウ</t>
    </rPh>
    <rPh sb="10" eb="12">
      <t>カイゼン</t>
    </rPh>
    <rPh sb="12" eb="14">
      <t>ヨテイ</t>
    </rPh>
    <rPh sb="15" eb="17">
      <t>ウム</t>
    </rPh>
    <phoneticPr fontId="2"/>
  </si>
  <si>
    <t>給排水の検査の状況－改善予定の有無－有－和暦</t>
    <rPh sb="10" eb="12">
      <t>カイゼン</t>
    </rPh>
    <rPh sb="12" eb="14">
      <t>ヨテイ</t>
    </rPh>
    <rPh sb="15" eb="17">
      <t>ウム</t>
    </rPh>
    <rPh sb="18" eb="19">
      <t>アリ</t>
    </rPh>
    <rPh sb="20" eb="22">
      <t>ワレキ</t>
    </rPh>
    <phoneticPr fontId="2"/>
  </si>
  <si>
    <t>給排水の検査の状況－改善予定の有無－有－年</t>
    <rPh sb="10" eb="12">
      <t>カイゼン</t>
    </rPh>
    <rPh sb="12" eb="14">
      <t>ヨテイ</t>
    </rPh>
    <rPh sb="15" eb="17">
      <t>ウム</t>
    </rPh>
    <rPh sb="18" eb="19">
      <t>アリ</t>
    </rPh>
    <rPh sb="20" eb="21">
      <t>ネン</t>
    </rPh>
    <phoneticPr fontId="2"/>
  </si>
  <si>
    <t>給排水の検査の状況－改善予定の有無－有－月</t>
    <rPh sb="10" eb="12">
      <t>カイゼン</t>
    </rPh>
    <rPh sb="12" eb="14">
      <t>ヨテイ</t>
    </rPh>
    <rPh sb="15" eb="17">
      <t>ウム</t>
    </rPh>
    <rPh sb="18" eb="19">
      <t>アリ</t>
    </rPh>
    <rPh sb="20" eb="21">
      <t>ツキ</t>
    </rPh>
    <phoneticPr fontId="2"/>
  </si>
  <si>
    <t>給排水の検査の状況－改善予定の有無－無□</t>
    <rPh sb="10" eb="12">
      <t>カイゼン</t>
    </rPh>
    <rPh sb="12" eb="14">
      <t>ヨテイ</t>
    </rPh>
    <rPh sb="15" eb="17">
      <t>ウム</t>
    </rPh>
    <rPh sb="18" eb="19">
      <t>ナ</t>
    </rPh>
    <phoneticPr fontId="2"/>
  </si>
  <si>
    <t>給排水の不具合の発生状況－不具合－有□</t>
    <rPh sb="4" eb="7">
      <t>フグアイ</t>
    </rPh>
    <rPh sb="8" eb="10">
      <t>ハッセイ</t>
    </rPh>
    <rPh sb="10" eb="12">
      <t>ジョウキョウ</t>
    </rPh>
    <rPh sb="13" eb="16">
      <t>フグアイ</t>
    </rPh>
    <phoneticPr fontId="2"/>
  </si>
  <si>
    <t>給排水の不具合の発生状況－不具合－無□</t>
    <rPh sb="4" eb="7">
      <t>フグアイ</t>
    </rPh>
    <rPh sb="8" eb="10">
      <t>ハッセイ</t>
    </rPh>
    <rPh sb="10" eb="12">
      <t>ジョウキョウ</t>
    </rPh>
    <rPh sb="13" eb="16">
      <t>フグアイ</t>
    </rPh>
    <rPh sb="17" eb="18">
      <t>ナ</t>
    </rPh>
    <phoneticPr fontId="2"/>
  </si>
  <si>
    <t>給排水の不具合の発生状況－不具合記録－有□</t>
    <rPh sb="4" eb="7">
      <t>フグアイ</t>
    </rPh>
    <rPh sb="8" eb="10">
      <t>ハッセイ</t>
    </rPh>
    <rPh sb="10" eb="12">
      <t>ジョウキョウ</t>
    </rPh>
    <rPh sb="13" eb="16">
      <t>フグアイ</t>
    </rPh>
    <rPh sb="16" eb="18">
      <t>キロク</t>
    </rPh>
    <phoneticPr fontId="2"/>
  </si>
  <si>
    <t>給排水の不具合の発生状況－不具合記録－無□</t>
    <rPh sb="4" eb="7">
      <t>フグアイ</t>
    </rPh>
    <rPh sb="8" eb="10">
      <t>ハッセイ</t>
    </rPh>
    <rPh sb="10" eb="12">
      <t>ジョウキョウ</t>
    </rPh>
    <rPh sb="13" eb="16">
      <t>フグアイ</t>
    </rPh>
    <rPh sb="16" eb="18">
      <t>キロク</t>
    </rPh>
    <rPh sb="19" eb="20">
      <t>ナ</t>
    </rPh>
    <phoneticPr fontId="2"/>
  </si>
  <si>
    <t>給排水の不具合の発生状況－改善の状況－実施済□</t>
    <rPh sb="4" eb="7">
      <t>フグアイ</t>
    </rPh>
    <rPh sb="8" eb="10">
      <t>ハッセイ</t>
    </rPh>
    <rPh sb="10" eb="12">
      <t>ジョウキョウ</t>
    </rPh>
    <rPh sb="13" eb="15">
      <t>カイゼン</t>
    </rPh>
    <rPh sb="16" eb="18">
      <t>ジョウキョウ</t>
    </rPh>
    <rPh sb="19" eb="21">
      <t>ジッシ</t>
    </rPh>
    <rPh sb="21" eb="22">
      <t>スミ</t>
    </rPh>
    <phoneticPr fontId="2"/>
  </si>
  <si>
    <t>給排水の不具合の発生状況－改善の状況－改善予定あり□</t>
    <rPh sb="4" eb="7">
      <t>フグアイ</t>
    </rPh>
    <rPh sb="8" eb="10">
      <t>ハッセイ</t>
    </rPh>
    <rPh sb="10" eb="12">
      <t>ジョウキョウ</t>
    </rPh>
    <rPh sb="13" eb="15">
      <t>カイゼン</t>
    </rPh>
    <rPh sb="16" eb="18">
      <t>ジョウキョウ</t>
    </rPh>
    <rPh sb="19" eb="21">
      <t>カイゼン</t>
    </rPh>
    <rPh sb="21" eb="23">
      <t>ヨテイ</t>
    </rPh>
    <phoneticPr fontId="2"/>
  </si>
  <si>
    <t>給排水の不具合の発生状況－改善の状況－改善予定－和暦</t>
    <rPh sb="4" eb="7">
      <t>フグアイ</t>
    </rPh>
    <rPh sb="8" eb="10">
      <t>ハッセイ</t>
    </rPh>
    <rPh sb="10" eb="12">
      <t>ジョウキョウ</t>
    </rPh>
    <rPh sb="13" eb="15">
      <t>カイゼン</t>
    </rPh>
    <rPh sb="16" eb="18">
      <t>ジョウキョウ</t>
    </rPh>
    <rPh sb="19" eb="21">
      <t>カイゼン</t>
    </rPh>
    <rPh sb="21" eb="23">
      <t>ヨテイ</t>
    </rPh>
    <rPh sb="24" eb="26">
      <t>ワレキ</t>
    </rPh>
    <phoneticPr fontId="2"/>
  </si>
  <si>
    <t>給排水の不具合の発生状況－改善の状況－改善予定－年</t>
    <rPh sb="4" eb="7">
      <t>フグアイ</t>
    </rPh>
    <rPh sb="8" eb="10">
      <t>ハッセイ</t>
    </rPh>
    <rPh sb="10" eb="12">
      <t>ジョウキョウ</t>
    </rPh>
    <rPh sb="13" eb="15">
      <t>カイゼン</t>
    </rPh>
    <rPh sb="16" eb="18">
      <t>ジョウキョウ</t>
    </rPh>
    <rPh sb="19" eb="21">
      <t>カイゼン</t>
    </rPh>
    <rPh sb="21" eb="23">
      <t>ヨテイ</t>
    </rPh>
    <rPh sb="24" eb="25">
      <t>ネン</t>
    </rPh>
    <phoneticPr fontId="2"/>
  </si>
  <si>
    <t>給排水の不具合の発生状況－改善の状況－改善予定－月</t>
    <rPh sb="4" eb="7">
      <t>フグアイ</t>
    </rPh>
    <rPh sb="8" eb="10">
      <t>ハッセイ</t>
    </rPh>
    <rPh sb="10" eb="12">
      <t>ジョウキョウ</t>
    </rPh>
    <rPh sb="13" eb="15">
      <t>カイゼン</t>
    </rPh>
    <rPh sb="16" eb="18">
      <t>ジョウキョウ</t>
    </rPh>
    <rPh sb="19" eb="21">
      <t>カイゼン</t>
    </rPh>
    <rPh sb="21" eb="23">
      <t>ヨテイ</t>
    </rPh>
    <rPh sb="24" eb="25">
      <t>ツキ</t>
    </rPh>
    <phoneticPr fontId="2"/>
  </si>
  <si>
    <t>給排水の不具合の発生状況－改善の状況－改善予定なし□</t>
    <rPh sb="4" eb="7">
      <t>フグアイ</t>
    </rPh>
    <rPh sb="8" eb="10">
      <t>ハッセイ</t>
    </rPh>
    <rPh sb="10" eb="12">
      <t>ジョウキョウ</t>
    </rPh>
    <rPh sb="13" eb="15">
      <t>カイゼン</t>
    </rPh>
    <rPh sb="16" eb="18">
      <t>ジョウキョウ</t>
    </rPh>
    <rPh sb="19" eb="21">
      <t>カイゼン</t>
    </rPh>
    <rPh sb="21" eb="23">
      <t>ヨテイ</t>
    </rPh>
    <phoneticPr fontId="2"/>
  </si>
  <si>
    <t>備考－コメント１</t>
    <rPh sb="0" eb="2">
      <t>ビコウ</t>
    </rPh>
    <phoneticPr fontId="2"/>
  </si>
  <si>
    <t>備考－コメント２</t>
    <rPh sb="0" eb="2">
      <t>ビコウ</t>
    </rPh>
    <phoneticPr fontId="2"/>
  </si>
  <si>
    <t>備考－コメント３</t>
    <rPh sb="0" eb="2">
      <t>ビコウ</t>
    </rPh>
    <phoneticPr fontId="2"/>
  </si>
  <si>
    <t>換気不具合状況１－把握年月</t>
    <rPh sb="0" eb="2">
      <t>カンキ</t>
    </rPh>
    <rPh sb="2" eb="5">
      <t>フグアイ</t>
    </rPh>
    <rPh sb="5" eb="7">
      <t>ジョウキョウ</t>
    </rPh>
    <rPh sb="9" eb="11">
      <t>ハアク</t>
    </rPh>
    <rPh sb="11" eb="13">
      <t>ネンゲツ</t>
    </rPh>
    <phoneticPr fontId="2"/>
  </si>
  <si>
    <t>換気不具合状況１－不具合概要</t>
    <rPh sb="0" eb="2">
      <t>カンキ</t>
    </rPh>
    <rPh sb="2" eb="5">
      <t>フグアイ</t>
    </rPh>
    <rPh sb="5" eb="7">
      <t>ジョウキョウ</t>
    </rPh>
    <rPh sb="9" eb="12">
      <t>フグアイ</t>
    </rPh>
    <rPh sb="12" eb="14">
      <t>ガイヨウ</t>
    </rPh>
    <phoneticPr fontId="2"/>
  </si>
  <si>
    <t>換気不具合状況１－原因</t>
    <rPh sb="0" eb="2">
      <t>カンキ</t>
    </rPh>
    <rPh sb="2" eb="5">
      <t>フグアイ</t>
    </rPh>
    <rPh sb="5" eb="7">
      <t>ジョウキョウ</t>
    </rPh>
    <rPh sb="9" eb="11">
      <t>ゲンイン</t>
    </rPh>
    <phoneticPr fontId="2"/>
  </si>
  <si>
    <t>換気不具合状況１－改善年月</t>
    <rPh sb="0" eb="2">
      <t>カンキ</t>
    </rPh>
    <rPh sb="2" eb="5">
      <t>フグアイ</t>
    </rPh>
    <rPh sb="5" eb="7">
      <t>ジョウキョウ</t>
    </rPh>
    <rPh sb="9" eb="11">
      <t>カイゼン</t>
    </rPh>
    <rPh sb="11" eb="13">
      <t>ネンゲツ</t>
    </rPh>
    <phoneticPr fontId="2"/>
  </si>
  <si>
    <t>換気不具合状況１－改善措置概要</t>
    <rPh sb="0" eb="2">
      <t>カンキ</t>
    </rPh>
    <rPh sb="2" eb="5">
      <t>フグアイ</t>
    </rPh>
    <rPh sb="5" eb="7">
      <t>ジョウキョウ</t>
    </rPh>
    <rPh sb="9" eb="11">
      <t>カイゼン</t>
    </rPh>
    <rPh sb="11" eb="13">
      <t>ソチ</t>
    </rPh>
    <rPh sb="13" eb="15">
      <t>ガイヨウ</t>
    </rPh>
    <phoneticPr fontId="2"/>
  </si>
  <si>
    <t>換気不具合状況２－把握年月</t>
    <rPh sb="0" eb="2">
      <t>カンキ</t>
    </rPh>
    <rPh sb="2" eb="5">
      <t>フグアイ</t>
    </rPh>
    <rPh sb="5" eb="7">
      <t>ジョウキョウ</t>
    </rPh>
    <rPh sb="9" eb="11">
      <t>ハアク</t>
    </rPh>
    <rPh sb="11" eb="13">
      <t>ネンゲツ</t>
    </rPh>
    <phoneticPr fontId="2"/>
  </si>
  <si>
    <t>換気不具合状況２－不具合概要</t>
    <rPh sb="0" eb="2">
      <t>カンキ</t>
    </rPh>
    <rPh sb="2" eb="5">
      <t>フグアイ</t>
    </rPh>
    <rPh sb="5" eb="7">
      <t>ジョウキョウ</t>
    </rPh>
    <rPh sb="9" eb="12">
      <t>フグアイ</t>
    </rPh>
    <rPh sb="12" eb="14">
      <t>ガイヨウ</t>
    </rPh>
    <phoneticPr fontId="2"/>
  </si>
  <si>
    <t>換気不具合状況２－原因</t>
    <rPh sb="0" eb="2">
      <t>カンキ</t>
    </rPh>
    <rPh sb="2" eb="5">
      <t>フグアイ</t>
    </rPh>
    <rPh sb="5" eb="7">
      <t>ジョウキョウ</t>
    </rPh>
    <rPh sb="9" eb="11">
      <t>ゲンイン</t>
    </rPh>
    <phoneticPr fontId="2"/>
  </si>
  <si>
    <t>換気不具合状況２－改善年月</t>
    <rPh sb="0" eb="2">
      <t>カンキ</t>
    </rPh>
    <rPh sb="2" eb="5">
      <t>フグアイ</t>
    </rPh>
    <rPh sb="5" eb="7">
      <t>ジョウキョウ</t>
    </rPh>
    <rPh sb="9" eb="11">
      <t>カイゼン</t>
    </rPh>
    <rPh sb="11" eb="13">
      <t>ネンゲツ</t>
    </rPh>
    <phoneticPr fontId="2"/>
  </si>
  <si>
    <t>換気不具合状況２－改善措置概要</t>
    <rPh sb="0" eb="2">
      <t>カンキ</t>
    </rPh>
    <rPh sb="2" eb="5">
      <t>フグアイ</t>
    </rPh>
    <rPh sb="5" eb="7">
      <t>ジョウキョウ</t>
    </rPh>
    <rPh sb="9" eb="11">
      <t>カイゼン</t>
    </rPh>
    <rPh sb="11" eb="13">
      <t>ソチ</t>
    </rPh>
    <rPh sb="13" eb="15">
      <t>ガイヨウ</t>
    </rPh>
    <phoneticPr fontId="2"/>
  </si>
  <si>
    <t>換気不具合状況３－把握年月</t>
    <rPh sb="0" eb="2">
      <t>カンキ</t>
    </rPh>
    <rPh sb="2" eb="5">
      <t>フグアイ</t>
    </rPh>
    <rPh sb="5" eb="7">
      <t>ジョウキョウ</t>
    </rPh>
    <rPh sb="9" eb="11">
      <t>ハアク</t>
    </rPh>
    <rPh sb="11" eb="13">
      <t>ネンゲツ</t>
    </rPh>
    <phoneticPr fontId="2"/>
  </si>
  <si>
    <t>換気不具合状況３－不具合概要</t>
    <rPh sb="0" eb="2">
      <t>カンキ</t>
    </rPh>
    <rPh sb="2" eb="5">
      <t>フグアイ</t>
    </rPh>
    <rPh sb="5" eb="7">
      <t>ジョウキョウ</t>
    </rPh>
    <rPh sb="9" eb="12">
      <t>フグアイ</t>
    </rPh>
    <rPh sb="12" eb="14">
      <t>ガイヨウ</t>
    </rPh>
    <phoneticPr fontId="2"/>
  </si>
  <si>
    <t>換気不具合状況３－原因</t>
    <rPh sb="0" eb="2">
      <t>カンキ</t>
    </rPh>
    <rPh sb="2" eb="5">
      <t>フグアイ</t>
    </rPh>
    <rPh sb="5" eb="7">
      <t>ジョウキョウ</t>
    </rPh>
    <rPh sb="9" eb="11">
      <t>ゲンイン</t>
    </rPh>
    <phoneticPr fontId="2"/>
  </si>
  <si>
    <t>換気不具合状況３－改善年月</t>
    <rPh sb="0" eb="2">
      <t>カンキ</t>
    </rPh>
    <rPh sb="2" eb="5">
      <t>フグアイ</t>
    </rPh>
    <rPh sb="5" eb="7">
      <t>ジョウキョウ</t>
    </rPh>
    <rPh sb="9" eb="11">
      <t>カイゼン</t>
    </rPh>
    <rPh sb="11" eb="13">
      <t>ネンゲツ</t>
    </rPh>
    <phoneticPr fontId="2"/>
  </si>
  <si>
    <t>換気不具合状況３－改善措置概要</t>
    <rPh sb="0" eb="2">
      <t>カンキ</t>
    </rPh>
    <rPh sb="2" eb="5">
      <t>フグアイ</t>
    </rPh>
    <rPh sb="5" eb="7">
      <t>ジョウキョウ</t>
    </rPh>
    <rPh sb="9" eb="11">
      <t>カイゼン</t>
    </rPh>
    <rPh sb="11" eb="13">
      <t>ソチ</t>
    </rPh>
    <rPh sb="13" eb="15">
      <t>ガイヨウ</t>
    </rPh>
    <phoneticPr fontId="2"/>
  </si>
  <si>
    <t>排煙不具合状況１－把握年月</t>
    <rPh sb="0" eb="2">
      <t>ハイエン</t>
    </rPh>
    <rPh sb="2" eb="5">
      <t>フグアイ</t>
    </rPh>
    <rPh sb="5" eb="7">
      <t>ジョウキョウ</t>
    </rPh>
    <rPh sb="9" eb="11">
      <t>ハアク</t>
    </rPh>
    <rPh sb="11" eb="13">
      <t>ネンゲツ</t>
    </rPh>
    <phoneticPr fontId="2"/>
  </si>
  <si>
    <t>排煙不具合状況１－不具合概要</t>
    <rPh sb="2" eb="5">
      <t>フグアイ</t>
    </rPh>
    <rPh sb="5" eb="7">
      <t>ジョウキョウ</t>
    </rPh>
    <rPh sb="9" eb="12">
      <t>フグアイ</t>
    </rPh>
    <rPh sb="12" eb="14">
      <t>ガイヨウ</t>
    </rPh>
    <phoneticPr fontId="2"/>
  </si>
  <si>
    <t>排煙不具合状況１－原因</t>
    <rPh sb="2" eb="5">
      <t>フグアイ</t>
    </rPh>
    <rPh sb="5" eb="7">
      <t>ジョウキョウ</t>
    </rPh>
    <rPh sb="9" eb="11">
      <t>ゲンイン</t>
    </rPh>
    <phoneticPr fontId="2"/>
  </si>
  <si>
    <t>排煙不具合状況１－改善年月</t>
    <rPh sb="2" eb="5">
      <t>フグアイ</t>
    </rPh>
    <rPh sb="5" eb="7">
      <t>ジョウキョウ</t>
    </rPh>
    <rPh sb="9" eb="11">
      <t>カイゼン</t>
    </rPh>
    <rPh sb="11" eb="13">
      <t>ネンゲツ</t>
    </rPh>
    <phoneticPr fontId="2"/>
  </si>
  <si>
    <t>排煙不具合状況１－改善措置概要</t>
    <rPh sb="2" eb="5">
      <t>フグアイ</t>
    </rPh>
    <rPh sb="5" eb="7">
      <t>ジョウキョウ</t>
    </rPh>
    <rPh sb="9" eb="11">
      <t>カイゼン</t>
    </rPh>
    <rPh sb="11" eb="13">
      <t>ソチ</t>
    </rPh>
    <rPh sb="13" eb="15">
      <t>ガイヨウ</t>
    </rPh>
    <phoneticPr fontId="2"/>
  </si>
  <si>
    <t>排煙不具合状況２－把握年月</t>
    <rPh sb="2" eb="5">
      <t>フグアイ</t>
    </rPh>
    <rPh sb="5" eb="7">
      <t>ジョウキョウ</t>
    </rPh>
    <rPh sb="9" eb="11">
      <t>ハアク</t>
    </rPh>
    <rPh sb="11" eb="13">
      <t>ネンゲツ</t>
    </rPh>
    <phoneticPr fontId="2"/>
  </si>
  <si>
    <t>排煙不具合状況２－不具合概要</t>
    <rPh sb="2" eb="5">
      <t>フグアイ</t>
    </rPh>
    <rPh sb="5" eb="7">
      <t>ジョウキョウ</t>
    </rPh>
    <rPh sb="9" eb="12">
      <t>フグアイ</t>
    </rPh>
    <rPh sb="12" eb="14">
      <t>ガイヨウ</t>
    </rPh>
    <phoneticPr fontId="2"/>
  </si>
  <si>
    <t>排煙不具合状況２－原因</t>
    <rPh sb="2" eb="5">
      <t>フグアイ</t>
    </rPh>
    <rPh sb="5" eb="7">
      <t>ジョウキョウ</t>
    </rPh>
    <rPh sb="9" eb="11">
      <t>ゲンイン</t>
    </rPh>
    <phoneticPr fontId="2"/>
  </si>
  <si>
    <t>排煙不具合状況２－改善年月</t>
    <rPh sb="2" eb="5">
      <t>フグアイ</t>
    </rPh>
    <rPh sb="5" eb="7">
      <t>ジョウキョウ</t>
    </rPh>
    <rPh sb="9" eb="11">
      <t>カイゼン</t>
    </rPh>
    <rPh sb="11" eb="13">
      <t>ネンゲツ</t>
    </rPh>
    <phoneticPr fontId="2"/>
  </si>
  <si>
    <t>排煙不具合状況２－改善措置概要</t>
    <rPh sb="2" eb="5">
      <t>フグアイ</t>
    </rPh>
    <rPh sb="5" eb="7">
      <t>ジョウキョウ</t>
    </rPh>
    <rPh sb="9" eb="11">
      <t>カイゼン</t>
    </rPh>
    <rPh sb="11" eb="13">
      <t>ソチ</t>
    </rPh>
    <rPh sb="13" eb="15">
      <t>ガイヨウ</t>
    </rPh>
    <phoneticPr fontId="2"/>
  </si>
  <si>
    <t>排煙不具合状況３－把握年月</t>
    <rPh sb="2" eb="5">
      <t>フグアイ</t>
    </rPh>
    <rPh sb="5" eb="7">
      <t>ジョウキョウ</t>
    </rPh>
    <rPh sb="9" eb="11">
      <t>ハアク</t>
    </rPh>
    <rPh sb="11" eb="13">
      <t>ネンゲツ</t>
    </rPh>
    <phoneticPr fontId="2"/>
  </si>
  <si>
    <t>排煙不具合状況３－不具合概要</t>
    <rPh sb="2" eb="5">
      <t>フグアイ</t>
    </rPh>
    <rPh sb="5" eb="7">
      <t>ジョウキョウ</t>
    </rPh>
    <rPh sb="9" eb="12">
      <t>フグアイ</t>
    </rPh>
    <rPh sb="12" eb="14">
      <t>ガイヨウ</t>
    </rPh>
    <phoneticPr fontId="2"/>
  </si>
  <si>
    <t>排煙不具合状況３－原因</t>
    <rPh sb="2" eb="5">
      <t>フグアイ</t>
    </rPh>
    <rPh sb="5" eb="7">
      <t>ジョウキョウ</t>
    </rPh>
    <rPh sb="9" eb="11">
      <t>ゲンイン</t>
    </rPh>
    <phoneticPr fontId="2"/>
  </si>
  <si>
    <t>排煙不具合状況３－改善年月</t>
    <rPh sb="2" eb="5">
      <t>フグアイ</t>
    </rPh>
    <rPh sb="5" eb="7">
      <t>ジョウキョウ</t>
    </rPh>
    <rPh sb="9" eb="11">
      <t>カイゼン</t>
    </rPh>
    <rPh sb="11" eb="13">
      <t>ネンゲツ</t>
    </rPh>
    <phoneticPr fontId="2"/>
  </si>
  <si>
    <t>排煙不具合状況３－改善措置概要</t>
    <rPh sb="2" eb="5">
      <t>フグアイ</t>
    </rPh>
    <rPh sb="5" eb="7">
      <t>ジョウキョウ</t>
    </rPh>
    <rPh sb="9" eb="11">
      <t>カイゼン</t>
    </rPh>
    <rPh sb="11" eb="13">
      <t>ソチ</t>
    </rPh>
    <rPh sb="13" eb="15">
      <t>ガイヨウ</t>
    </rPh>
    <phoneticPr fontId="2"/>
  </si>
  <si>
    <t>非常用照明不具合状況１－把握年月</t>
    <rPh sb="0" eb="3">
      <t>ヒジョウヨウ</t>
    </rPh>
    <rPh sb="3" eb="5">
      <t>ショウメイ</t>
    </rPh>
    <rPh sb="5" eb="8">
      <t>フグアイ</t>
    </rPh>
    <rPh sb="8" eb="10">
      <t>ジョウキョウ</t>
    </rPh>
    <rPh sb="12" eb="14">
      <t>ハアク</t>
    </rPh>
    <rPh sb="14" eb="16">
      <t>ネンゲツ</t>
    </rPh>
    <phoneticPr fontId="2"/>
  </si>
  <si>
    <t>非常用照明不具合状況１－不具合概要</t>
    <rPh sb="0" eb="3">
      <t>ヒジョウヨウ</t>
    </rPh>
    <rPh sb="3" eb="5">
      <t>ショウメイ</t>
    </rPh>
    <rPh sb="5" eb="8">
      <t>フグアイ</t>
    </rPh>
    <rPh sb="8" eb="10">
      <t>ジョウキョウ</t>
    </rPh>
    <rPh sb="12" eb="15">
      <t>フグアイ</t>
    </rPh>
    <rPh sb="15" eb="17">
      <t>ガイヨウ</t>
    </rPh>
    <phoneticPr fontId="2"/>
  </si>
  <si>
    <t>非常用照明不具合状況１－原因</t>
    <rPh sb="0" eb="3">
      <t>ヒジョウヨウ</t>
    </rPh>
    <rPh sb="3" eb="5">
      <t>ショウメイ</t>
    </rPh>
    <rPh sb="5" eb="8">
      <t>フグアイ</t>
    </rPh>
    <rPh sb="8" eb="10">
      <t>ジョウキョウ</t>
    </rPh>
    <rPh sb="12" eb="14">
      <t>ゲンイン</t>
    </rPh>
    <phoneticPr fontId="2"/>
  </si>
  <si>
    <t>非常用照明不具合状況１－改善年月</t>
    <rPh sb="0" eb="3">
      <t>ヒジョウヨウ</t>
    </rPh>
    <rPh sb="3" eb="5">
      <t>ショウメイ</t>
    </rPh>
    <rPh sb="5" eb="8">
      <t>フグアイ</t>
    </rPh>
    <rPh sb="8" eb="10">
      <t>ジョウキョウ</t>
    </rPh>
    <rPh sb="12" eb="14">
      <t>カイゼン</t>
    </rPh>
    <rPh sb="14" eb="16">
      <t>ネンゲツ</t>
    </rPh>
    <phoneticPr fontId="2"/>
  </si>
  <si>
    <t>非常用照明不具合状況１－改善措置概要</t>
    <rPh sb="0" eb="3">
      <t>ヒジョウヨウ</t>
    </rPh>
    <rPh sb="3" eb="5">
      <t>ショウメイ</t>
    </rPh>
    <rPh sb="5" eb="8">
      <t>フグアイ</t>
    </rPh>
    <rPh sb="8" eb="10">
      <t>ジョウキョウ</t>
    </rPh>
    <rPh sb="12" eb="14">
      <t>カイゼン</t>
    </rPh>
    <rPh sb="14" eb="16">
      <t>ソチ</t>
    </rPh>
    <rPh sb="16" eb="18">
      <t>ガイヨウ</t>
    </rPh>
    <phoneticPr fontId="2"/>
  </si>
  <si>
    <t>非常用照明不具合状況２－把握年月</t>
    <rPh sb="0" eb="3">
      <t>ヒジョウヨウ</t>
    </rPh>
    <rPh sb="3" eb="5">
      <t>ショウメイ</t>
    </rPh>
    <rPh sb="5" eb="8">
      <t>フグアイ</t>
    </rPh>
    <rPh sb="8" eb="10">
      <t>ジョウキョウ</t>
    </rPh>
    <rPh sb="12" eb="14">
      <t>ハアク</t>
    </rPh>
    <rPh sb="14" eb="16">
      <t>ネンゲツ</t>
    </rPh>
    <phoneticPr fontId="2"/>
  </si>
  <si>
    <t>非常用照明不具合状況２－不具合概要</t>
    <rPh sb="0" eb="3">
      <t>ヒジョウヨウ</t>
    </rPh>
    <rPh sb="3" eb="5">
      <t>ショウメイ</t>
    </rPh>
    <rPh sb="5" eb="8">
      <t>フグアイ</t>
    </rPh>
    <rPh sb="8" eb="10">
      <t>ジョウキョウ</t>
    </rPh>
    <rPh sb="12" eb="15">
      <t>フグアイ</t>
    </rPh>
    <rPh sb="15" eb="17">
      <t>ガイヨウ</t>
    </rPh>
    <phoneticPr fontId="2"/>
  </si>
  <si>
    <t>非常用照明不具合状況２－原因</t>
    <rPh sb="0" eb="3">
      <t>ヒジョウヨウ</t>
    </rPh>
    <rPh sb="3" eb="5">
      <t>ショウメイ</t>
    </rPh>
    <rPh sb="5" eb="8">
      <t>フグアイ</t>
    </rPh>
    <rPh sb="8" eb="10">
      <t>ジョウキョウ</t>
    </rPh>
    <rPh sb="12" eb="14">
      <t>ゲンイン</t>
    </rPh>
    <phoneticPr fontId="2"/>
  </si>
  <si>
    <t>非常用照明不具合状況２－改善年月</t>
    <rPh sb="0" eb="3">
      <t>ヒジョウヨウ</t>
    </rPh>
    <rPh sb="3" eb="5">
      <t>ショウメイ</t>
    </rPh>
    <rPh sb="5" eb="8">
      <t>フグアイ</t>
    </rPh>
    <rPh sb="8" eb="10">
      <t>ジョウキョウ</t>
    </rPh>
    <rPh sb="12" eb="14">
      <t>カイゼン</t>
    </rPh>
    <rPh sb="14" eb="16">
      <t>ネンゲツ</t>
    </rPh>
    <phoneticPr fontId="2"/>
  </si>
  <si>
    <t>非常用照明不具合状況２－改善措置概要</t>
    <rPh sb="0" eb="3">
      <t>ヒジョウヨウ</t>
    </rPh>
    <rPh sb="3" eb="5">
      <t>ショウメイ</t>
    </rPh>
    <rPh sb="5" eb="8">
      <t>フグアイ</t>
    </rPh>
    <rPh sb="8" eb="10">
      <t>ジョウキョウ</t>
    </rPh>
    <rPh sb="12" eb="14">
      <t>カイゼン</t>
    </rPh>
    <rPh sb="14" eb="16">
      <t>ソチ</t>
    </rPh>
    <rPh sb="16" eb="18">
      <t>ガイヨウ</t>
    </rPh>
    <phoneticPr fontId="2"/>
  </si>
  <si>
    <t>非常用照明不具合状況３－把握年月</t>
    <rPh sb="0" eb="3">
      <t>ヒジョウヨウ</t>
    </rPh>
    <rPh sb="3" eb="5">
      <t>ショウメイ</t>
    </rPh>
    <rPh sb="5" eb="8">
      <t>フグアイ</t>
    </rPh>
    <rPh sb="8" eb="10">
      <t>ジョウキョウ</t>
    </rPh>
    <rPh sb="12" eb="14">
      <t>ハアク</t>
    </rPh>
    <rPh sb="14" eb="16">
      <t>ネンゲツ</t>
    </rPh>
    <phoneticPr fontId="2"/>
  </si>
  <si>
    <t>非常用照明不具合状況３－不具合概要</t>
    <rPh sb="0" eb="3">
      <t>ヒジョウヨウ</t>
    </rPh>
    <rPh sb="3" eb="5">
      <t>ショウメイ</t>
    </rPh>
    <rPh sb="5" eb="8">
      <t>フグアイ</t>
    </rPh>
    <rPh sb="8" eb="10">
      <t>ジョウキョウ</t>
    </rPh>
    <rPh sb="12" eb="15">
      <t>フグアイ</t>
    </rPh>
    <rPh sb="15" eb="17">
      <t>ガイヨウ</t>
    </rPh>
    <phoneticPr fontId="2"/>
  </si>
  <si>
    <t>非常用照明不具合状況３－原因</t>
    <rPh sb="0" eb="3">
      <t>ヒジョウヨウ</t>
    </rPh>
    <rPh sb="3" eb="5">
      <t>ショウメイ</t>
    </rPh>
    <rPh sb="5" eb="8">
      <t>フグアイ</t>
    </rPh>
    <rPh sb="8" eb="10">
      <t>ジョウキョウ</t>
    </rPh>
    <rPh sb="12" eb="14">
      <t>ゲンイン</t>
    </rPh>
    <phoneticPr fontId="2"/>
  </si>
  <si>
    <t>非常用照明不具合状況３－改善年月</t>
    <rPh sb="0" eb="3">
      <t>ヒジョウヨウ</t>
    </rPh>
    <rPh sb="3" eb="5">
      <t>ショウメイ</t>
    </rPh>
    <rPh sb="5" eb="8">
      <t>フグアイ</t>
    </rPh>
    <rPh sb="8" eb="10">
      <t>ジョウキョウ</t>
    </rPh>
    <rPh sb="12" eb="14">
      <t>カイゼン</t>
    </rPh>
    <rPh sb="14" eb="16">
      <t>ネンゲツ</t>
    </rPh>
    <phoneticPr fontId="2"/>
  </si>
  <si>
    <t>非常用照明不具合状況３－改善措置概要</t>
    <rPh sb="0" eb="3">
      <t>ヒジョウヨウ</t>
    </rPh>
    <rPh sb="3" eb="5">
      <t>ショウメイ</t>
    </rPh>
    <rPh sb="5" eb="8">
      <t>フグアイ</t>
    </rPh>
    <rPh sb="8" eb="10">
      <t>ジョウキョウ</t>
    </rPh>
    <rPh sb="12" eb="14">
      <t>カイゼン</t>
    </rPh>
    <rPh sb="14" eb="16">
      <t>ソチ</t>
    </rPh>
    <rPh sb="16" eb="18">
      <t>ガイヨウ</t>
    </rPh>
    <phoneticPr fontId="2"/>
  </si>
  <si>
    <t>給排水不具合状況１－把握年月</t>
    <rPh sb="0" eb="3">
      <t>キュウハイスイ</t>
    </rPh>
    <rPh sb="3" eb="6">
      <t>フグアイ</t>
    </rPh>
    <rPh sb="6" eb="8">
      <t>ジョウキョウ</t>
    </rPh>
    <rPh sb="10" eb="12">
      <t>ハアク</t>
    </rPh>
    <rPh sb="12" eb="14">
      <t>ネンゲツ</t>
    </rPh>
    <phoneticPr fontId="2"/>
  </si>
  <si>
    <t>給排水不具合状況１－不具合概要</t>
    <rPh sb="3" eb="6">
      <t>フグアイ</t>
    </rPh>
    <rPh sb="6" eb="8">
      <t>ジョウキョウ</t>
    </rPh>
    <rPh sb="10" eb="13">
      <t>フグアイ</t>
    </rPh>
    <rPh sb="13" eb="15">
      <t>ガイヨウ</t>
    </rPh>
    <phoneticPr fontId="2"/>
  </si>
  <si>
    <t>給排水不具合状況１－原因</t>
    <rPh sb="3" eb="6">
      <t>フグアイ</t>
    </rPh>
    <rPh sb="6" eb="8">
      <t>ジョウキョウ</t>
    </rPh>
    <rPh sb="10" eb="12">
      <t>ゲンイン</t>
    </rPh>
    <phoneticPr fontId="2"/>
  </si>
  <si>
    <t>給排水不具合状況１－改善年月</t>
    <rPh sb="3" eb="6">
      <t>フグアイ</t>
    </rPh>
    <rPh sb="6" eb="8">
      <t>ジョウキョウ</t>
    </rPh>
    <rPh sb="10" eb="12">
      <t>カイゼン</t>
    </rPh>
    <rPh sb="12" eb="14">
      <t>ネンゲツ</t>
    </rPh>
    <phoneticPr fontId="2"/>
  </si>
  <si>
    <t>給排水不具合状況１－改善措置概要</t>
    <rPh sb="3" eb="6">
      <t>フグアイ</t>
    </rPh>
    <rPh sb="6" eb="8">
      <t>ジョウキョウ</t>
    </rPh>
    <rPh sb="10" eb="12">
      <t>カイゼン</t>
    </rPh>
    <rPh sb="12" eb="14">
      <t>ソチ</t>
    </rPh>
    <rPh sb="14" eb="16">
      <t>ガイヨウ</t>
    </rPh>
    <phoneticPr fontId="2"/>
  </si>
  <si>
    <t>給排水不具合状況２－把握年月</t>
    <rPh sb="3" eb="6">
      <t>フグアイ</t>
    </rPh>
    <rPh sb="6" eb="8">
      <t>ジョウキョウ</t>
    </rPh>
    <rPh sb="10" eb="12">
      <t>ハアク</t>
    </rPh>
    <rPh sb="12" eb="14">
      <t>ネンゲツ</t>
    </rPh>
    <phoneticPr fontId="2"/>
  </si>
  <si>
    <t>給排水不具合状況２－不具合概要</t>
    <rPh sb="3" eb="6">
      <t>フグアイ</t>
    </rPh>
    <rPh sb="6" eb="8">
      <t>ジョウキョウ</t>
    </rPh>
    <rPh sb="10" eb="13">
      <t>フグアイ</t>
    </rPh>
    <rPh sb="13" eb="15">
      <t>ガイヨウ</t>
    </rPh>
    <phoneticPr fontId="2"/>
  </si>
  <si>
    <t>給排水不具合状況２－原因</t>
    <rPh sb="3" eb="6">
      <t>フグアイ</t>
    </rPh>
    <rPh sb="6" eb="8">
      <t>ジョウキョウ</t>
    </rPh>
    <rPh sb="10" eb="12">
      <t>ゲンイン</t>
    </rPh>
    <phoneticPr fontId="2"/>
  </si>
  <si>
    <t>給排水不具合状況２－改善年月</t>
    <rPh sb="3" eb="6">
      <t>フグアイ</t>
    </rPh>
    <rPh sb="6" eb="8">
      <t>ジョウキョウ</t>
    </rPh>
    <rPh sb="10" eb="12">
      <t>カイゼン</t>
    </rPh>
    <rPh sb="12" eb="14">
      <t>ネンゲツ</t>
    </rPh>
    <phoneticPr fontId="2"/>
  </si>
  <si>
    <t>給排水不具合状況２－改善措置概要</t>
    <rPh sb="3" eb="6">
      <t>フグアイ</t>
    </rPh>
    <rPh sb="6" eb="8">
      <t>ジョウキョウ</t>
    </rPh>
    <rPh sb="10" eb="12">
      <t>カイゼン</t>
    </rPh>
    <rPh sb="12" eb="14">
      <t>ソチ</t>
    </rPh>
    <rPh sb="14" eb="16">
      <t>ガイヨウ</t>
    </rPh>
    <phoneticPr fontId="2"/>
  </si>
  <si>
    <t>給排水不具合状況３－把握年月</t>
    <rPh sb="3" eb="6">
      <t>フグアイ</t>
    </rPh>
    <rPh sb="6" eb="8">
      <t>ジョウキョウ</t>
    </rPh>
    <rPh sb="10" eb="12">
      <t>ハアク</t>
    </rPh>
    <rPh sb="12" eb="14">
      <t>ネンゲツ</t>
    </rPh>
    <phoneticPr fontId="2"/>
  </si>
  <si>
    <t>給排水不具合状況３－不具合概要</t>
    <rPh sb="3" eb="6">
      <t>フグアイ</t>
    </rPh>
    <rPh sb="6" eb="8">
      <t>ジョウキョウ</t>
    </rPh>
    <rPh sb="10" eb="13">
      <t>フグアイ</t>
    </rPh>
    <rPh sb="13" eb="15">
      <t>ガイヨウ</t>
    </rPh>
    <phoneticPr fontId="2"/>
  </si>
  <si>
    <t>給排水不具合状況３－原因</t>
    <rPh sb="3" eb="6">
      <t>フグアイ</t>
    </rPh>
    <rPh sb="6" eb="8">
      <t>ジョウキョウ</t>
    </rPh>
    <rPh sb="10" eb="12">
      <t>ゲンイン</t>
    </rPh>
    <phoneticPr fontId="2"/>
  </si>
  <si>
    <t>給排水不具合状況３－改善年月</t>
    <rPh sb="3" eb="6">
      <t>フグアイ</t>
    </rPh>
    <rPh sb="6" eb="8">
      <t>ジョウキョウ</t>
    </rPh>
    <rPh sb="10" eb="12">
      <t>カイゼン</t>
    </rPh>
    <rPh sb="12" eb="14">
      <t>ネンゲツ</t>
    </rPh>
    <phoneticPr fontId="2"/>
  </si>
  <si>
    <t>給排水不具合状況３－改善措置概要</t>
    <rPh sb="3" eb="6">
      <t>フグアイ</t>
    </rPh>
    <rPh sb="6" eb="8">
      <t>ジョウキョウ</t>
    </rPh>
    <rPh sb="10" eb="12">
      <t>カイゼン</t>
    </rPh>
    <rPh sb="12" eb="14">
      <t>ソチ</t>
    </rPh>
    <rPh sb="14" eb="16">
      <t>ガイヨウ</t>
    </rPh>
    <phoneticPr fontId="2"/>
  </si>
  <si>
    <t>鳥取県知事</t>
  </si>
  <si>
    <t>換気検査者</t>
    <rPh sb="0" eb="2">
      <t>カンキ</t>
    </rPh>
    <rPh sb="2" eb="5">
      <t>ケンサシャ</t>
    </rPh>
    <phoneticPr fontId="2"/>
  </si>
  <si>
    <t>換気検査者その他</t>
    <rPh sb="0" eb="5">
      <t>カンキケンサシャ</t>
    </rPh>
    <rPh sb="7" eb="8">
      <t>タ</t>
    </rPh>
    <phoneticPr fontId="2"/>
  </si>
  <si>
    <t>排煙検査者</t>
    <rPh sb="0" eb="2">
      <t>ハイエン</t>
    </rPh>
    <rPh sb="2" eb="5">
      <t>ケンサシャ</t>
    </rPh>
    <phoneticPr fontId="2"/>
  </si>
  <si>
    <t>排煙検査者その他</t>
    <rPh sb="0" eb="2">
      <t>ハイエン</t>
    </rPh>
    <rPh sb="2" eb="5">
      <t>ケンサシャ</t>
    </rPh>
    <rPh sb="7" eb="8">
      <t>タ</t>
    </rPh>
    <phoneticPr fontId="2"/>
  </si>
  <si>
    <t>照明検査者</t>
    <rPh sb="0" eb="2">
      <t>ショウメイ</t>
    </rPh>
    <rPh sb="2" eb="5">
      <t>ケンサシャ</t>
    </rPh>
    <phoneticPr fontId="2"/>
  </si>
  <si>
    <t>照明検査者その他</t>
    <rPh sb="0" eb="2">
      <t>ショウメイ</t>
    </rPh>
    <rPh sb="2" eb="5">
      <t>ケンサシャ</t>
    </rPh>
    <rPh sb="7" eb="8">
      <t>タ</t>
    </rPh>
    <phoneticPr fontId="2"/>
  </si>
  <si>
    <t>北海道知事</t>
  </si>
  <si>
    <t>北海道</t>
  </si>
  <si>
    <t>建築士登録</t>
    <rPh sb="0" eb="5">
      <t>ケンチクシトウロク</t>
    </rPh>
    <phoneticPr fontId="2"/>
  </si>
  <si>
    <t>事務所登録</t>
    <rPh sb="0" eb="5">
      <t>ジムショトウロク</t>
    </rPh>
    <phoneticPr fontId="2"/>
  </si>
  <si>
    <t>国土交通大臣</t>
    <rPh sb="0" eb="6">
      <t>コクドコウツウダイジン</t>
    </rPh>
    <phoneticPr fontId="2"/>
  </si>
  <si>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</si>
  <si>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</si>
  <si>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</si>
  <si>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</si>
  <si>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</si>
  <si>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</si>
  <si>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</si>
  <si>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</si>
  <si>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</si>
  <si>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</si>
  <si>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</si>
  <si>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</si>
  <si>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</si>
  <si>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</si>
  <si>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</si>
  <si>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</si>
  <si>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</si>
  <si>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</si>
  <si>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</si>
  <si>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</si>
  <si>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</si>
  <si>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</si>
  <si>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</si>
  <si>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</si>
  <si>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</si>
  <si>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</si>
  <si>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</si>
  <si>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</si>
  <si>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</si>
  <si>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</si>
  <si>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</si>
  <si>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</si>
  <si>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</si>
  <si>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</si>
  <si>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</si>
  <si>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</si>
  <si>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</si>
  <si>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</si>
  <si>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</si>
  <si>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</si>
  <si>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</si>
  <si>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</si>
  <si>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</si>
  <si>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</si>
  <si>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</si>
  <si>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</si>
  <si>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</si>
  <si>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</si>
  <si>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</si>
  <si>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</si>
  <si>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</si>
  <si>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</si>
  <si>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</si>
  <si>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</si>
  <si>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</si>
  <si>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</si>
  <si>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</si>
  <si>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</si>
  <si>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</si>
  <si>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</si>
  <si>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</si>
  <si>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</si>
  <si>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</si>
  <si>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</si>
  <si>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</si>
  <si>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</si>
  <si>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</si>
  <si>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</si>
  <si>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</si>
  <si>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</si>
  <si>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</si>
  <si>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</si>
  <si>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</si>
  <si>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</si>
  <si>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</si>
  <si>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</si>
  <si>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</si>
  <si>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</si>
  <si>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</si>
  <si>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</si>
  <si>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</si>
  <si>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</si>
  <si>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</si>
  <si>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</si>
  <si>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</si>
  <si>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</si>
  <si>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</si>
  <si>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</si>
  <si>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</si>
  <si>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</si>
  <si>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</si>
  <si>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r>
      <t>空気逃し口の方式</t>
    </r>
    <r>
      <rPr>
        <vertAlign val="superscript"/>
        <sz val="10"/>
        <color theme="1"/>
        <rFont val="ＭＳ Ｐ明朝"/>
        <family val="1"/>
        <charset val="128"/>
      </rPr>
      <t>＊注１）</t>
    </r>
    <rPh sb="0" eb="2">
      <t>クウキ</t>
    </rPh>
    <rPh sb="2" eb="3">
      <t>ニ</t>
    </rPh>
    <rPh sb="4" eb="5">
      <t>クチ</t>
    </rPh>
    <rPh sb="6" eb="8">
      <t>ホウシキ</t>
    </rPh>
    <rPh sb="9" eb="10">
      <t>チュウ</t>
    </rPh>
    <phoneticPr fontId="2"/>
  </si>
  <si>
    <t>簡易入力チェック</t>
    <rPh sb="0" eb="2">
      <t>カンイ</t>
    </rPh>
    <rPh sb="2" eb="4">
      <t>ニュウリョク</t>
    </rPh>
    <phoneticPr fontId="2"/>
  </si>
  <si>
    <t>第三面</t>
    <phoneticPr fontId="2"/>
  </si>
  <si>
    <t>該当
あれば</t>
    <rPh sb="0" eb="2">
      <t>ガイトウ</t>
    </rPh>
    <phoneticPr fontId="2"/>
  </si>
  <si>
    <t>灯)</t>
    <rPh sb="0" eb="1">
      <t>トウ</t>
    </rPh>
    <phoneticPr fontId="2"/>
  </si>
  <si>
    <t>日実施</t>
    <rPh sb="0" eb="1">
      <t>ヒ</t>
    </rPh>
    <phoneticPr fontId="2"/>
  </si>
  <si>
    <t>日報告）</t>
    <rPh sb="0" eb="1">
      <t>ヒ</t>
    </rPh>
    <phoneticPr fontId="2"/>
  </si>
  <si>
    <t>地上</t>
    <phoneticPr fontId="2"/>
  </si>
  <si>
    <t>地下</t>
    <phoneticPr fontId="2"/>
  </si>
  <si>
    <t>報告者の氏名の調整にお使いください</t>
    <rPh sb="0" eb="3">
      <t>ホウコクシャ</t>
    </rPh>
    <rPh sb="4" eb="6">
      <t>シメイ</t>
    </rPh>
    <rPh sb="7" eb="9">
      <t>チョウセイ</t>
    </rPh>
    <rPh sb="11" eb="12">
      <t>ツカ</t>
    </rPh>
    <phoneticPr fontId="2"/>
  </si>
  <si>
    <t>報告者の氏名を入力してください</t>
    <rPh sb="0" eb="3">
      <t>ホウコクシャ</t>
    </rPh>
    <rPh sb="4" eb="6">
      <t>シメイ</t>
    </rPh>
    <rPh sb="5" eb="6">
      <t>メイ</t>
    </rPh>
    <rPh sb="7" eb="9">
      <t>ニュウリョク</t>
    </rPh>
    <phoneticPr fontId="2"/>
  </si>
  <si>
    <t>所有者の氏名のフリガナを入力してください</t>
    <rPh sb="0" eb="3">
      <t>ショユウシャ</t>
    </rPh>
    <rPh sb="4" eb="6">
      <t>シメイ</t>
    </rPh>
    <rPh sb="12" eb="14">
      <t>ニュウリョク</t>
    </rPh>
    <phoneticPr fontId="2"/>
  </si>
  <si>
    <t>所有者の電話番号を入力してください
（連絡のつく電話番号をお願いします）</t>
    <rPh sb="0" eb="3">
      <t>ショユウシャ</t>
    </rPh>
    <rPh sb="4" eb="8">
      <t>デンワバンゴウ</t>
    </rPh>
    <rPh sb="9" eb="11">
      <t>ニュウリョク</t>
    </rPh>
    <rPh sb="19" eb="21">
      <t>レンラク</t>
    </rPh>
    <rPh sb="24" eb="28">
      <t>デンワバンゴウ</t>
    </rPh>
    <rPh sb="30" eb="31">
      <t>ネガ</t>
    </rPh>
    <phoneticPr fontId="2"/>
  </si>
  <si>
    <t>管理者の氏名のフリガナを入力してください</t>
    <rPh sb="0" eb="3">
      <t>カンリシャ</t>
    </rPh>
    <rPh sb="4" eb="6">
      <t>シメイ</t>
    </rPh>
    <rPh sb="12" eb="14">
      <t>ニュウリョク</t>
    </rPh>
    <phoneticPr fontId="2"/>
  </si>
  <si>
    <t>管理者の電話番号を入力してください（連絡のつく電話番号をお願いします）</t>
    <rPh sb="4" eb="8">
      <t>デンワバンゴウ</t>
    </rPh>
    <rPh sb="9" eb="11">
      <t>ニュウリョク</t>
    </rPh>
    <phoneticPr fontId="2"/>
  </si>
  <si>
    <t>建築物の名称のフリガナを入力してください</t>
    <rPh sb="0" eb="3">
      <t>ケンチクブツ</t>
    </rPh>
    <rPh sb="4" eb="6">
      <t>メイショウ</t>
    </rPh>
    <rPh sb="12" eb="14">
      <t>ニュウリョク</t>
    </rPh>
    <phoneticPr fontId="2"/>
  </si>
  <si>
    <t>建築物の名称を入力してください</t>
    <rPh sb="0" eb="3">
      <t>ケンチクブツ</t>
    </rPh>
    <rPh sb="4" eb="6">
      <t>メイショウ</t>
    </rPh>
    <rPh sb="7" eb="9">
      <t>ニュウリョク</t>
    </rPh>
    <phoneticPr fontId="2"/>
  </si>
  <si>
    <t>建築物の用途を入力してください</t>
    <rPh sb="0" eb="3">
      <t>ケンチクブツ</t>
    </rPh>
    <rPh sb="4" eb="6">
      <t>ヨウト</t>
    </rPh>
    <rPh sb="7" eb="9">
      <t>ニュウリョク</t>
    </rPh>
    <phoneticPr fontId="2"/>
  </si>
  <si>
    <t>建築物の建築面積を入力してください</t>
    <rPh sb="0" eb="3">
      <t>ケンチクブツ</t>
    </rPh>
    <rPh sb="4" eb="8">
      <t>ケンチクメンセキ</t>
    </rPh>
    <rPh sb="9" eb="11">
      <t>ニュウリョク</t>
    </rPh>
    <phoneticPr fontId="2"/>
  </si>
  <si>
    <t>建築物の延べ床面積を入力してください</t>
    <rPh sb="4" eb="5">
      <t>ノ</t>
    </rPh>
    <rPh sb="6" eb="7">
      <t>ユカ</t>
    </rPh>
    <rPh sb="7" eb="9">
      <t>メンセキ</t>
    </rPh>
    <rPh sb="10" eb="12">
      <t>ニュウリョク</t>
    </rPh>
    <phoneticPr fontId="2"/>
  </si>
  <si>
    <t>検査の対象となる設備を選択してください</t>
    <rPh sb="0" eb="2">
      <t>ケンサ</t>
    </rPh>
    <rPh sb="3" eb="5">
      <t>タイショウ</t>
    </rPh>
    <rPh sb="8" eb="10">
      <t>セツビ</t>
    </rPh>
    <rPh sb="11" eb="13">
      <t>センタク</t>
    </rPh>
    <phoneticPr fontId="2"/>
  </si>
  <si>
    <t>前回の検査の報告日（報告書を提出した日）を入力してください</t>
    <rPh sb="0" eb="2">
      <t>ゼンカイ</t>
    </rPh>
    <rPh sb="3" eb="5">
      <t>ケンサ</t>
    </rPh>
    <rPh sb="6" eb="9">
      <t>ホウコクビ</t>
    </rPh>
    <rPh sb="10" eb="13">
      <t>ホウコクショ</t>
    </rPh>
    <rPh sb="14" eb="16">
      <t>テイシュツ</t>
    </rPh>
    <rPh sb="18" eb="19">
      <t>ヒ</t>
    </rPh>
    <rPh sb="21" eb="23">
      <t>ニュウリョク</t>
    </rPh>
    <phoneticPr fontId="2"/>
  </si>
  <si>
    <t>検査者の氏名のフリガナを入力してください</t>
    <rPh sb="0" eb="3">
      <t>ケンサシャ</t>
    </rPh>
    <rPh sb="4" eb="6">
      <t>シメイ</t>
    </rPh>
    <rPh sb="12" eb="14">
      <t>ニュウリョク</t>
    </rPh>
    <phoneticPr fontId="2"/>
  </si>
  <si>
    <t>検査者の電話番号を入力してください（連絡のつく電話番号をお願いします）</t>
    <rPh sb="0" eb="3">
      <t>ケンサシャ</t>
    </rPh>
    <rPh sb="4" eb="8">
      <t>デンワバンゴウ</t>
    </rPh>
    <rPh sb="9" eb="11">
      <t>ニュウリョク</t>
    </rPh>
    <phoneticPr fontId="2"/>
  </si>
  <si>
    <t>検査者の勤務先の住所を入力してください（注意３－⑫）</t>
    <rPh sb="0" eb="3">
      <t>ケンサシャ</t>
    </rPh>
    <rPh sb="4" eb="7">
      <t>キンムサキ</t>
    </rPh>
    <rPh sb="8" eb="10">
      <t>ジュウショ</t>
    </rPh>
    <rPh sb="11" eb="13">
      <t>ニュウリョク</t>
    </rPh>
    <rPh sb="20" eb="22">
      <t>チュウイ</t>
    </rPh>
    <phoneticPr fontId="2"/>
  </si>
  <si>
    <t>検査者の勤務先の郵便番号を入力してください（注意３－⑫）</t>
    <rPh sb="0" eb="3">
      <t>ケンサシャ</t>
    </rPh>
    <rPh sb="4" eb="7">
      <t>キンムサキ</t>
    </rPh>
    <rPh sb="8" eb="12">
      <t>ユウビンバンゴウ</t>
    </rPh>
    <rPh sb="13" eb="15">
      <t>ニュウリョク</t>
    </rPh>
    <phoneticPr fontId="2"/>
  </si>
  <si>
    <t>対象となる設備について入力してください
該当する室がない場合は無を選択してください</t>
    <rPh sb="0" eb="2">
      <t>タイショウ</t>
    </rPh>
    <rPh sb="5" eb="7">
      <t>セツビ</t>
    </rPh>
    <rPh sb="11" eb="13">
      <t>ニュウリョク</t>
    </rPh>
    <rPh sb="20" eb="22">
      <t>ガイトウ</t>
    </rPh>
    <rPh sb="24" eb="25">
      <t>シツ</t>
    </rPh>
    <rPh sb="28" eb="30">
      <t>バアイ</t>
    </rPh>
    <rPh sb="31" eb="32">
      <t>ナシ</t>
    </rPh>
    <rPh sb="33" eb="35">
      <t>センタク</t>
    </rPh>
    <phoneticPr fontId="2"/>
  </si>
  <si>
    <t>対象となる設備について入力してください
該当する室がない場合は無を選択してください</t>
    <phoneticPr fontId="2"/>
  </si>
  <si>
    <t>排煙設備の検査について指摘の内容を選択してください（注意３－⑮）</t>
    <rPh sb="0" eb="2">
      <t>ハイエン</t>
    </rPh>
    <rPh sb="2" eb="4">
      <t>セツビ</t>
    </rPh>
    <rPh sb="5" eb="7">
      <t>ケンサ</t>
    </rPh>
    <rPh sb="11" eb="13">
      <t>シテキ</t>
    </rPh>
    <rPh sb="14" eb="16">
      <t>ナイヨウ</t>
    </rPh>
    <rPh sb="17" eb="19">
      <t>センタク</t>
    </rPh>
    <rPh sb="26" eb="28">
      <t>チュウイ</t>
    </rPh>
    <phoneticPr fontId="2"/>
  </si>
  <si>
    <t>換気設備の検査について指摘の内容を選択してください（注意３－⑮）</t>
    <rPh sb="0" eb="4">
      <t>カンキセツビ</t>
    </rPh>
    <rPh sb="5" eb="7">
      <t>ケンサ</t>
    </rPh>
    <rPh sb="11" eb="13">
      <t>シテキ</t>
    </rPh>
    <rPh sb="14" eb="16">
      <t>ナイヨウ</t>
    </rPh>
    <rPh sb="17" eb="19">
      <t>センタク</t>
    </rPh>
    <rPh sb="26" eb="28">
      <t>チュウイ</t>
    </rPh>
    <phoneticPr fontId="2"/>
  </si>
  <si>
    <t>対象となる設備について入力してください
該当しない場合は無を選択してください</t>
    <phoneticPr fontId="2"/>
  </si>
  <si>
    <t>非常用の照明装置の検査について指摘の内容を選択してください（注意３－⑮）</t>
    <rPh sb="0" eb="3">
      <t>ヒジョウヨウ</t>
    </rPh>
    <rPh sb="4" eb="8">
      <t>ショウメイソウチ</t>
    </rPh>
    <rPh sb="9" eb="11">
      <t>ケンサ</t>
    </rPh>
    <rPh sb="15" eb="17">
      <t>シテキ</t>
    </rPh>
    <rPh sb="18" eb="20">
      <t>ナイヨウ</t>
    </rPh>
    <rPh sb="21" eb="23">
      <t>センタク</t>
    </rPh>
    <rPh sb="30" eb="32">
      <t>チュウイ</t>
    </rPh>
    <phoneticPr fontId="2"/>
  </si>
  <si>
    <t>建物基本番号と項を入力してください
建物基本番号は札幌市より春にお送りする
「定期報告のお知らせ状」に記載されております。
ご不明な場合は建築安全推進課までお問い合わせください。</t>
    <rPh sb="0" eb="6">
      <t>タテモノキホンバンゴウ</t>
    </rPh>
    <rPh sb="7" eb="8">
      <t>コウ</t>
    </rPh>
    <rPh sb="9" eb="11">
      <t>ニュウリョク</t>
    </rPh>
    <phoneticPr fontId="2"/>
  </si>
  <si>
    <t>建築士又は建築設備検査員の資格について入力してください</t>
    <rPh sb="0" eb="3">
      <t>ケンチクシ</t>
    </rPh>
    <rPh sb="3" eb="4">
      <t>マタ</t>
    </rPh>
    <rPh sb="5" eb="12">
      <t>ケンチクセツビケンサイン</t>
    </rPh>
    <rPh sb="13" eb="15">
      <t>シカク</t>
    </rPh>
    <rPh sb="19" eb="21">
      <t>ニュウリョク</t>
    </rPh>
    <phoneticPr fontId="2"/>
  </si>
  <si>
    <t>予備電源の種別について選択し
設置されている場所ごとに灯数を入力してください</t>
    <rPh sb="0" eb="4">
      <t>ヨビデンゲン</t>
    </rPh>
    <rPh sb="5" eb="7">
      <t>シュベツ</t>
    </rPh>
    <rPh sb="11" eb="13">
      <t>センタク</t>
    </rPh>
    <rPh sb="15" eb="17">
      <t>セッチ</t>
    </rPh>
    <rPh sb="22" eb="24">
      <t>バショ</t>
    </rPh>
    <rPh sb="27" eb="29">
      <t>トウスウ</t>
    </rPh>
    <rPh sb="30" eb="32">
      <t>ニュウリョク</t>
    </rPh>
    <phoneticPr fontId="2"/>
  </si>
  <si>
    <t>測定機器メーカー名</t>
    <rPh sb="0" eb="2">
      <t>ソクテイ</t>
    </rPh>
    <rPh sb="2" eb="4">
      <t>キキ</t>
    </rPh>
    <rPh sb="8" eb="9">
      <t>メイ</t>
    </rPh>
    <phoneticPr fontId="2"/>
  </si>
  <si>
    <t>測定機器メーカー名</t>
    <phoneticPr fontId="2"/>
  </si>
  <si>
    <t>規定風量（㎥/min）</t>
    <rPh sb="0" eb="2">
      <t>キテイ</t>
    </rPh>
    <rPh sb="2" eb="4">
      <t>フウリョウ</t>
    </rPh>
    <phoneticPr fontId="2"/>
  </si>
  <si>
    <t xml:space="preserve">注1）　本記録表は、排煙機系統ごとに記入する。
注2）　「測定風速」欄には、原則として測定した箇所の平均風速を記入する。
注3）　自主点検等による排煙風量測定記録がある場合は、実施時期、測定方法、測定値等が適正であるか否かを判定すること。	</t>
    <phoneticPr fontId="2"/>
  </si>
  <si>
    <r>
      <t>規定排出風速</t>
    </r>
    <r>
      <rPr>
        <vertAlign val="superscript"/>
        <sz val="10"/>
        <color theme="1"/>
        <rFont val="ＭＳ Ｐ明朝"/>
        <family val="1"/>
        <charset val="128"/>
      </rPr>
      <t>＊注３）</t>
    </r>
    <r>
      <rPr>
        <sz val="10"/>
        <color theme="1"/>
        <rFont val="ＭＳ Ｐ明朝"/>
        <family val="1"/>
        <charset val="128"/>
      </rPr>
      <t>（m/s）</t>
    </r>
    <rPh sb="0" eb="2">
      <t>キテイ</t>
    </rPh>
    <rPh sb="2" eb="4">
      <t>ハイシュツ</t>
    </rPh>
    <rPh sb="4" eb="6">
      <t>フウソク</t>
    </rPh>
    <rPh sb="7" eb="8">
      <t>チュウ</t>
    </rPh>
    <phoneticPr fontId="2"/>
  </si>
  <si>
    <t>その他（　　　　　　　）</t>
    <rPh sb="2" eb="3">
      <t>タ</t>
    </rPh>
    <phoneticPr fontId="2"/>
  </si>
  <si>
    <t>（注意）
①　この書類は、検査の結果「要是正」かつ「既存不適格」ではない項目等について作成してください。また、「既存不適格」及び「指摘なし」の項目等についても、特記すべき事項があれば、必要に応じて作成してください。「要是正」の項目等がない場合は、この書類は省略しても構いません。
②　記入欄が不足する場合は、枠を拡大、行を追加して記入するか、別紙に必要な事項を記入して添えてください。
③　「部位」欄の「番号」、「検査項目等」は、それぞれ別記第一号様式から第四号様式の番号、検査項目等に対応したものを記入してください。
④　「検査結果」欄は、検査の結果、要是正の指摘があった場合は「要是正」のチェックボックスに「レ」マークを入れ、それ以外の場合で特記すべき事項がある場合は「その他」のチェックボックスに「レ」マークを入れてください。
⑤　写真は、当該部位の外観の状況が確認できるように撮影したものを貼付してください。</t>
    <rPh sb="1" eb="3">
      <t>チュウイ</t>
    </rPh>
    <rPh sb="71" eb="73">
      <t>コウモク</t>
    </rPh>
    <phoneticPr fontId="2"/>
  </si>
  <si>
    <t>札幌市建築基準法施行細則第19条より自然換気設備は対象となっておりません</t>
    <phoneticPr fontId="2"/>
  </si>
  <si>
    <t>提出日を入力してください</t>
    <phoneticPr fontId="2"/>
  </si>
  <si>
    <t>対象となる設備について入力してください
該当する室がない場合は無を選択してください</t>
    <phoneticPr fontId="2"/>
  </si>
  <si>
    <t>排煙系統図にはオブジェクトを使用しないでください</t>
    <rPh sb="0" eb="2">
      <t>ハイエン</t>
    </rPh>
    <rPh sb="2" eb="5">
      <t>ケイトウズ</t>
    </rPh>
    <rPh sb="14" eb="16">
      <t>シヨウ</t>
    </rPh>
    <phoneticPr fontId="2"/>
  </si>
  <si>
    <t>指摘なし・要是正</t>
  </si>
  <si>
    <t>予備電源への切替え及び器具の点灯の状況並びに予備電源の性能</t>
    <rPh sb="6" eb="7">
      <t>キ</t>
    </rPh>
    <rPh sb="7" eb="8">
      <t>カ</t>
    </rPh>
    <rPh sb="9" eb="10">
      <t>オヨ</t>
    </rPh>
    <rPh sb="11" eb="13">
      <t>キグ</t>
    </rPh>
    <rPh sb="14" eb="16">
      <t>テントウ</t>
    </rPh>
    <rPh sb="17" eb="19">
      <t>ジョウキョウ</t>
    </rPh>
    <rPh sb="19" eb="20">
      <t>ナラ</t>
    </rPh>
    <rPh sb="22" eb="26">
      <t>ヨビデンゲン</t>
    </rPh>
    <rPh sb="27" eb="29">
      <t>セイノウ</t>
    </rPh>
    <phoneticPr fontId="2"/>
  </si>
  <si>
    <t>40・30・20・2</t>
  </si>
  <si>
    <t/>
  </si>
  <si>
    <r>
      <t>換気設備機種名</t>
    </r>
    <r>
      <rPr>
        <vertAlign val="superscript"/>
        <sz val="10"/>
        <color theme="1"/>
        <rFont val="ＭＳ Ｐ明朝"/>
        <family val="1"/>
        <charset val="128"/>
      </rPr>
      <t>＊注1)</t>
    </r>
    <phoneticPr fontId="2"/>
  </si>
  <si>
    <t>令和　　年　　月　　日</t>
  </si>
  <si>
    <t>令和７年度</t>
    <phoneticPr fontId="2"/>
  </si>
  <si>
    <t>2025-１様式</t>
    <phoneticPr fontId="2"/>
  </si>
  <si>
    <t>・入力箇所について不備がある場合は"NG"と表示されます
また、右の簡易入力チェックで、入力状況を確認できます
記入方法については以下とページ下部の（注意）をお読みください</t>
    <rPh sb="1" eb="5">
      <t>ニュウリョクカショ</t>
    </rPh>
    <rPh sb="9" eb="11">
      <t>フビ</t>
    </rPh>
    <rPh sb="14" eb="16">
      <t>バアイ</t>
    </rPh>
    <rPh sb="22" eb="24">
      <t>ヒョウジ</t>
    </rPh>
    <rPh sb="30" eb="31">
      <t>ミギ</t>
    </rPh>
    <rPh sb="32" eb="36">
      <t>カンイニュウリョク</t>
    </rPh>
    <rPh sb="42" eb="46">
      <t>ニュウリョクジョウキョウ</t>
    </rPh>
    <rPh sb="47" eb="49">
      <t>カクニン</t>
    </rPh>
    <rPh sb="55" eb="57">
      <t>キニュウ</t>
    </rPh>
    <rPh sb="57" eb="59">
      <t>ホウホウ</t>
    </rPh>
    <rPh sb="64" eb="66">
      <t>イカ</t>
    </rPh>
    <rPh sb="70" eb="72">
      <t>カブ</t>
    </rPh>
    <rPh sb="74" eb="76">
      <t>チュウイ</t>
    </rPh>
    <rPh sb="79" eb="80">
      <t>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</si>
</sst>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C11]General;gGeneral;"/>
    <numFmt numFmtId="177" formatCode="General;General;"/>
    <numFmt numFmtId="178" formatCode="#,##0.00_ "/>
    <numFmt numFmtId="179" formatCode="[$-F800]dddd\,\ mmmm\ dd\,\ yyyy"/>
  </numFmts>
  <fonts count="5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8"/>
      <color theme="1"/>
      <name val="ＭＳ 明朝"/>
      <family val="1"/>
      <charset val="128"/>
    </font>
    <font>
      <b/>
      <sz val="10"/>
      <color theme="1"/>
      <name val="ＭＳ Ｐ明朝"/>
      <family val="1"/>
      <charset val="128"/>
    </font>
    <font>
      <sz val="10"/>
      <color theme="1"/>
      <name val="ＭＳ Ｐ明朝"/>
      <family val="1"/>
      <charset val="128"/>
    </font>
    <font>
      <vertAlign val="superscript"/>
      <sz val="10"/>
      <color theme="1"/>
      <name val="ＭＳ Ｐ明朝"/>
      <family val="1"/>
      <charset val="128"/>
    </font>
    <font>
      <b/>
      <vertAlign val="superscript"/>
      <sz val="10"/>
      <color theme="1"/>
      <name val="ＭＳ Ｐ明朝"/>
      <family val="1"/>
      <charset val="128"/>
    </font>
    <font>
      <vertAlign val="superscript"/>
      <sz val="10"/>
      <name val="ＭＳ 明朝"/>
      <family val="1"/>
      <charset val="128"/>
    </font>
    <font>
      <sz val="10"/>
      <name val="ＭＳ 明朝"/>
      <family val="1"/>
      <charset val="128"/>
    </font>
    <font>
      <sz val="9"/>
      <color theme="1"/>
      <name val="ＭＳ Ｐ明朝"/>
      <family val="1"/>
      <charset val="128"/>
    </font>
    <font>
      <b/>
      <sz val="11"/>
      <color theme="1"/>
      <name val="ＭＳ 明朝"/>
      <family val="1"/>
      <charset val="128"/>
    </font>
    <font>
      <sz val="11"/>
      <color theme="1"/>
      <name val="ＭＳ ゴシック"/>
      <family val="3"/>
      <charset val="128"/>
    </font>
    <font>
      <b/>
      <sz val="11"/>
      <color theme="1"/>
      <name val="ＭＳ ゴシック"/>
      <family val="3"/>
      <charset val="128"/>
    </font>
    <font>
      <b/>
      <sz val="22"/>
      <color theme="1"/>
      <name val="ＭＳ Ｐゴシック"/>
      <family val="3"/>
      <charset val="128"/>
    </font>
    <font>
      <sz val="10"/>
      <color theme="1"/>
      <name val="ＭＳ 明朝"/>
      <family val="1"/>
      <charset val="128"/>
    </font>
    <font>
      <sz val="8"/>
      <color indexed="8"/>
      <name val="ＭＳ 明朝"/>
      <family val="1"/>
      <charset val="128"/>
    </font>
    <font>
      <b/>
      <sz val="10"/>
      <color theme="1"/>
      <name val="ＭＳ 明朝"/>
      <family val="1"/>
      <charset val="128"/>
    </font>
    <font>
      <strike/>
      <sz val="8"/>
      <color indexed="8"/>
      <name val="ＭＳ 明朝"/>
      <family val="1"/>
      <charset val="128"/>
    </font>
    <font>
      <sz val="12"/>
      <color theme="1"/>
      <name val="ＭＳ 明朝"/>
      <family val="1"/>
      <charset val="128"/>
    </font>
    <font>
      <b/>
      <sz val="8"/>
      <color theme="1"/>
      <name val="ＭＳ 明朝"/>
      <family val="1"/>
      <charset val="128"/>
    </font>
    <font>
      <b/>
      <sz val="8"/>
      <color indexed="8"/>
      <name val="ＭＳ 明朝"/>
      <family val="1"/>
      <charset val="128"/>
    </font>
    <font>
      <sz val="24"/>
      <color theme="1"/>
      <name val="ＭＳ Ｐゴシック"/>
      <family val="3"/>
      <charset val="128"/>
    </font>
    <font>
      <sz val="6"/>
      <color theme="1"/>
      <name val="ＭＳ 明朝"/>
      <family val="1"/>
      <charset val="128"/>
    </font>
    <font>
      <sz val="8"/>
      <color theme="1"/>
      <name val="BIZ UDPゴシック"/>
      <family val="3"/>
      <charset val="128"/>
    </font>
    <font>
      <sz val="6"/>
      <color rgb="FF002060"/>
      <name val="BIZ UDPゴシック"/>
      <family val="3"/>
      <charset val="128"/>
    </font>
    <font>
      <sz val="20"/>
      <color theme="1"/>
      <name val="ＭＳ Ｐゴシック"/>
      <family val="3"/>
      <charset val="128"/>
    </font>
    <font>
      <sz val="8"/>
      <color rgb="FF002060"/>
      <name val="BIZ UDPゴシック"/>
      <family val="3"/>
      <charset val="128"/>
    </font>
    <font>
      <b/>
      <sz val="8"/>
      <color rgb="FF002060"/>
      <name val="BIZ UDPゴシック"/>
      <family val="3"/>
      <charset val="128"/>
    </font>
    <font>
      <b/>
      <sz val="10"/>
      <color rgb="FF002060"/>
      <name val="BIZ UDPゴシック"/>
      <family val="3"/>
      <charset val="128"/>
    </font>
    <font>
      <b/>
      <sz val="9"/>
      <color rgb="FF0070C0"/>
      <name val="BIZ UDPゴシック"/>
      <family val="3"/>
      <charset val="128"/>
    </font>
    <font>
      <b/>
      <sz val="7"/>
      <color theme="1"/>
      <name val="BIZ UDPゴシック"/>
      <family val="3"/>
      <charset val="128"/>
    </font>
    <font>
      <b/>
      <sz val="9"/>
      <color theme="1"/>
      <name val="BIZ UDPゴシック"/>
      <family val="3"/>
      <charset val="128"/>
    </font>
    <font>
      <b/>
      <sz val="8"/>
      <color theme="1"/>
      <name val="BIZ UDPゴシック"/>
      <family val="3"/>
      <charset val="128"/>
    </font>
    <font>
      <sz val="8"/>
      <color indexed="8"/>
      <name val="BIZ UDPゴシック"/>
      <family val="3"/>
      <charset val="128"/>
    </font>
    <font>
      <b/>
      <sz val="8"/>
      <color theme="0" tint="-0.249977111117893"/>
      <name val="BIZ UDP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BFE4FF"/>
        <bgColor indexed="64"/>
      </patternFill>
    </fill>
    <fill>
      <patternFill patternType="solid">
        <fgColor rgb="FFFFFF80"/>
        <bgColor indexed="64"/>
      </patternFill>
    </fill>
    <fill>
      <patternFill patternType="solid">
        <fgColor rgb="FFFFCA80"/>
        <bgColor indexed="64"/>
      </patternFill>
    </fill>
    <fill>
      <patternFill patternType="solid">
        <fgColor rgb="FFC8C8CB"/>
        <bgColor indexed="64"/>
      </patternFill>
    </fill>
    <fill>
      <patternFill patternType="solid">
        <fgColor rgb="FFB2B2B2"/>
        <bgColor indexed="64"/>
      </patternFill>
    </fill>
  </fills>
  <borders count="9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right/>
      <top style="thin">
        <color auto="1"/>
      </top>
      <bottom/>
      <diagonal/>
    </border>
    <border>
      <left/>
      <right/>
      <top style="thin">
        <color auto="1"/>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dashed">
        <color auto="1"/>
      </bottom>
      <diagonal/>
    </border>
  </borders>
  <cellStyleXfs count="43">
    <xf numFmtId="0" fontId="0"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ill="0" applyBorder="0" applyAlignment="0" applyProtection="0">
      <alignment vertical="center"/>
    </xf>
    <xf numFmtId="0" fontId="6" fillId="28" borderId="67" applyNumberFormat="0" applyAlignment="0" applyProtection="0">
      <alignment vertical="center"/>
    </xf>
    <xf numFmtId="0" fontId="7" fillId="29" borderId="0" applyNumberFormat="0" applyBorder="0" applyAlignment="0" applyProtection="0">
      <alignment vertical="center"/>
    </xf>
    <xf numFmtId="0" fontId="1" fillId="3" borderId="68" applyNumberFormat="0" applyFont="0" applyAlignment="0" applyProtection="0">
      <alignment vertical="center"/>
    </xf>
    <xf numFmtId="0" fontId="8" fillId="0" borderId="69" applyNumberFormat="0" applyFill="0" applyAlignment="0" applyProtection="0">
      <alignment vertical="center"/>
    </xf>
    <xf numFmtId="0" fontId="9" fillId="30" borderId="0" applyNumberFormat="0" applyBorder="0" applyAlignment="0" applyProtection="0">
      <alignment vertical="center"/>
    </xf>
    <xf numFmtId="0" fontId="10" fillId="31" borderId="70" applyNumberFormat="0" applyAlignment="0" applyProtection="0">
      <alignment vertical="center"/>
    </xf>
    <xf numFmtId="0" fontId="11" fillId="0" borderId="0" applyNumberFormat="0" applyFill="0" applyBorder="0" applyAlignment="0" applyProtection="0">
      <alignment vertical="center"/>
    </xf>
    <xf numFmtId="0" fontId="12" fillId="0" borderId="71" applyNumberFormat="0" applyFill="0" applyAlignment="0" applyProtection="0">
      <alignment vertical="center"/>
    </xf>
    <xf numFmtId="0" fontId="13" fillId="0" borderId="72" applyNumberFormat="0" applyFill="0" applyAlignment="0" applyProtection="0">
      <alignment vertical="center"/>
    </xf>
    <xf numFmtId="0" fontId="14" fillId="0" borderId="73" applyNumberFormat="0" applyFill="0" applyAlignment="0" applyProtection="0">
      <alignment vertical="center"/>
    </xf>
    <xf numFmtId="0" fontId="14" fillId="0" borderId="0" applyNumberFormat="0" applyFill="0" applyBorder="0" applyAlignment="0" applyProtection="0">
      <alignment vertical="center"/>
    </xf>
    <xf numFmtId="0" fontId="15" fillId="0" borderId="74" applyNumberFormat="0" applyFill="0" applyAlignment="0" applyProtection="0">
      <alignment vertical="center"/>
    </xf>
    <xf numFmtId="0" fontId="16" fillId="31" borderId="75" applyNumberFormat="0" applyAlignment="0" applyProtection="0">
      <alignment vertical="center"/>
    </xf>
    <xf numFmtId="0" fontId="17" fillId="0" borderId="0" applyNumberFormat="0" applyFill="0" applyBorder="0" applyAlignment="0" applyProtection="0">
      <alignment vertical="center"/>
    </xf>
    <xf numFmtId="0" fontId="18" fillId="2" borderId="70" applyNumberFormat="0" applyAlignment="0" applyProtection="0">
      <alignment vertical="center"/>
    </xf>
    <xf numFmtId="0" fontId="19" fillId="32" borderId="0" applyNumberFormat="0" applyBorder="0" applyAlignment="0" applyProtection="0">
      <alignment vertical="center"/>
    </xf>
    <xf numFmtId="38" fontId="1" fillId="0" borderId="0" applyFont="0" applyFill="0" applyBorder="0" applyAlignment="0" applyProtection="0">
      <alignment vertical="center"/>
    </xf>
  </cellStyleXfs>
  <cellXfs count="737">
    <xf numFmtId="0" fontId="0" fillId="0" borderId="0" xfId="0" applyAlignment="1">
      <alignment vertical="center"/>
    </xf>
    <xf numFmtId="0" fontId="21" fillId="0" borderId="0" xfId="0" applyFont="1" applyFill="1" applyAlignment="1">
      <alignment horizontal="right" vertical="top"/>
    </xf>
    <xf numFmtId="0" fontId="20" fillId="0" borderId="0" xfId="0" applyFont="1" applyFill="1" applyAlignment="1">
      <alignment vertical="center"/>
    </xf>
    <xf numFmtId="0" fontId="21" fillId="0" borderId="0" xfId="0" applyFont="1" applyFill="1" applyAlignment="1">
      <alignment vertical="center"/>
    </xf>
    <xf numFmtId="0" fontId="21" fillId="0" borderId="0" xfId="0" applyFont="1" applyFill="1" applyBorder="1" applyAlignment="1">
      <alignment vertical="center"/>
    </xf>
    <xf numFmtId="0" fontId="21" fillId="0" borderId="11" xfId="0" applyFont="1" applyFill="1" applyBorder="1" applyAlignment="1">
      <alignment vertical="center"/>
    </xf>
    <xf numFmtId="0" fontId="21" fillId="0" borderId="37" xfId="0" quotePrefix="1" applyFont="1" applyFill="1" applyBorder="1" applyAlignment="1">
      <alignment horizontal="center" vertical="top"/>
    </xf>
    <xf numFmtId="0" fontId="21" fillId="0" borderId="20" xfId="0" quotePrefix="1" applyFont="1" applyFill="1" applyBorder="1" applyAlignment="1">
      <alignment horizontal="center" vertical="center"/>
    </xf>
    <xf numFmtId="0" fontId="21" fillId="0" borderId="17" xfId="0" quotePrefix="1" applyFont="1" applyFill="1" applyBorder="1" applyAlignment="1">
      <alignment horizontal="center" vertical="top"/>
    </xf>
    <xf numFmtId="0" fontId="21" fillId="0" borderId="25" xfId="0" applyFont="1" applyFill="1" applyBorder="1" applyAlignment="1">
      <alignment horizontal="left" vertical="top" wrapText="1"/>
    </xf>
    <xf numFmtId="0" fontId="21" fillId="0" borderId="17" xfId="0" quotePrefix="1" applyFont="1" applyFill="1" applyBorder="1" applyAlignment="1">
      <alignment horizontal="center" vertical="center"/>
    </xf>
    <xf numFmtId="0" fontId="21" fillId="0" borderId="20" xfId="0" quotePrefix="1" applyFont="1" applyFill="1" applyBorder="1" applyAlignment="1">
      <alignment horizontal="center" vertical="top"/>
    </xf>
    <xf numFmtId="0" fontId="21" fillId="0" borderId="15" xfId="0" quotePrefix="1" applyFont="1" applyFill="1" applyBorder="1" applyAlignment="1">
      <alignment horizontal="center" vertical="top"/>
    </xf>
    <xf numFmtId="0" fontId="21" fillId="0" borderId="18" xfId="0" quotePrefix="1" applyFont="1" applyFill="1" applyBorder="1" applyAlignment="1">
      <alignment horizontal="center" vertical="center"/>
    </xf>
    <xf numFmtId="0" fontId="21" fillId="0" borderId="17" xfId="0" quotePrefix="1" applyFont="1" applyFill="1" applyBorder="1" applyAlignment="1">
      <alignment horizontal="center" vertical="top" wrapText="1"/>
    </xf>
    <xf numFmtId="0" fontId="21" fillId="0" borderId="17" xfId="0" applyFont="1" applyFill="1" applyBorder="1" applyAlignment="1">
      <alignment horizontal="center" vertical="center"/>
    </xf>
    <xf numFmtId="0" fontId="21" fillId="0" borderId="43" xfId="0" applyFont="1" applyFill="1" applyBorder="1" applyAlignment="1">
      <alignment vertical="center"/>
    </xf>
    <xf numFmtId="0" fontId="21" fillId="0" borderId="44" xfId="0" applyFont="1" applyFill="1" applyBorder="1" applyAlignment="1">
      <alignment vertical="center"/>
    </xf>
    <xf numFmtId="0" fontId="23" fillId="0" borderId="0" xfId="0" applyFont="1" applyFill="1" applyAlignment="1">
      <alignment vertical="center"/>
    </xf>
    <xf numFmtId="0" fontId="23" fillId="0" borderId="0" xfId="0" applyFont="1" applyFill="1" applyAlignment="1">
      <alignment horizontal="center" vertical="center"/>
    </xf>
    <xf numFmtId="49" fontId="23" fillId="0" borderId="2" xfId="0" applyNumberFormat="1" applyFont="1" applyFill="1" applyBorder="1" applyAlignment="1">
      <alignment vertical="center"/>
    </xf>
    <xf numFmtId="0" fontId="23" fillId="0" borderId="0" xfId="0" applyFont="1" applyFill="1" applyAlignment="1">
      <alignment vertical="center"/>
    </xf>
    <xf numFmtId="0" fontId="23" fillId="0" borderId="1" xfId="0" applyFont="1" applyFill="1" applyBorder="1" applyAlignment="1">
      <alignment horizontal="center" vertical="center"/>
    </xf>
    <xf numFmtId="0" fontId="23" fillId="0" borderId="76" xfId="0" applyFont="1" applyFill="1" applyBorder="1" applyAlignment="1">
      <alignment horizontal="center" vertical="center"/>
    </xf>
    <xf numFmtId="0" fontId="21" fillId="0" borderId="3" xfId="0" applyFont="1" applyFill="1" applyBorder="1" applyAlignment="1">
      <alignment horizontal="center" vertical="center" wrapText="1"/>
    </xf>
    <xf numFmtId="0" fontId="21" fillId="0" borderId="9" xfId="0" applyFont="1" applyFill="1" applyBorder="1" applyAlignment="1">
      <alignment horizontal="left" vertical="top" wrapText="1"/>
    </xf>
    <xf numFmtId="0" fontId="21" fillId="0" borderId="21" xfId="0" applyFont="1" applyFill="1" applyBorder="1" applyAlignment="1">
      <alignment vertical="center"/>
    </xf>
    <xf numFmtId="0" fontId="21" fillId="0" borderId="12" xfId="0" applyFont="1" applyFill="1" applyBorder="1" applyAlignment="1">
      <alignment horizontal="center" vertical="center" wrapText="1"/>
    </xf>
    <xf numFmtId="0" fontId="21" fillId="0" borderId="9" xfId="0" applyFont="1" applyFill="1" applyBorder="1" applyAlignment="1">
      <alignment horizontal="justify" vertical="top" wrapText="1"/>
    </xf>
    <xf numFmtId="0" fontId="21" fillId="0" borderId="3" xfId="0" applyFont="1" applyFill="1" applyBorder="1" applyAlignment="1">
      <alignment horizontal="left" vertical="top" wrapText="1"/>
    </xf>
    <xf numFmtId="0" fontId="21" fillId="0" borderId="13" xfId="0" applyFont="1" applyFill="1" applyBorder="1" applyAlignment="1">
      <alignment horizontal="center" vertical="center" wrapText="1"/>
    </xf>
    <xf numFmtId="0" fontId="23" fillId="0" borderId="7" xfId="0"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Border="1" applyAlignment="1">
      <alignment horizontal="left" vertical="center"/>
    </xf>
    <xf numFmtId="0" fontId="20" fillId="0" borderId="0" xfId="0" applyFont="1" applyFill="1" applyBorder="1" applyAlignment="1">
      <alignment horizontal="right" vertical="center"/>
    </xf>
    <xf numFmtId="0" fontId="20" fillId="0" borderId="0" xfId="0" applyFont="1" applyFill="1" applyBorder="1" applyAlignment="1">
      <alignment horizontal="center" vertical="center"/>
    </xf>
    <xf numFmtId="0" fontId="29" fillId="0" borderId="0" xfId="0" applyFont="1" applyFill="1" applyAlignment="1">
      <alignment horizontal="left" vertical="center"/>
    </xf>
    <xf numFmtId="0" fontId="20" fillId="0" borderId="0" xfId="0" applyFont="1" applyFill="1" applyAlignment="1">
      <alignment horizontal="center" vertical="center" wrapText="1"/>
    </xf>
    <xf numFmtId="0" fontId="29" fillId="0" borderId="0" xfId="0" applyFont="1" applyFill="1" applyAlignment="1">
      <alignment vertical="center"/>
    </xf>
    <xf numFmtId="0" fontId="20" fillId="0" borderId="28" xfId="0" applyFont="1" applyFill="1" applyBorder="1" applyAlignment="1">
      <alignment vertical="center"/>
    </xf>
    <xf numFmtId="0" fontId="20" fillId="0" borderId="0" xfId="0" applyFont="1" applyFill="1" applyAlignment="1"/>
    <xf numFmtId="0" fontId="20" fillId="0" borderId="31" xfId="0" applyFont="1" applyFill="1" applyBorder="1" applyAlignment="1">
      <alignment vertical="center"/>
    </xf>
    <xf numFmtId="0" fontId="20" fillId="0" borderId="29" xfId="0" applyFont="1" applyFill="1" applyBorder="1" applyAlignment="1">
      <alignment vertical="center"/>
    </xf>
    <xf numFmtId="0" fontId="20" fillId="0" borderId="32" xfId="0" applyFont="1" applyFill="1" applyBorder="1" applyAlignment="1">
      <alignment vertical="center"/>
    </xf>
    <xf numFmtId="0" fontId="20" fillId="0" borderId="33" xfId="0" applyFont="1" applyFill="1" applyBorder="1" applyAlignment="1">
      <alignment vertical="center"/>
    </xf>
    <xf numFmtId="0" fontId="20" fillId="0" borderId="34" xfId="0" applyFont="1" applyFill="1" applyBorder="1" applyAlignment="1">
      <alignment vertical="center"/>
    </xf>
    <xf numFmtId="0" fontId="20" fillId="0" borderId="35" xfId="0" applyFont="1" applyFill="1" applyBorder="1" applyAlignment="1">
      <alignment vertical="center"/>
    </xf>
    <xf numFmtId="0" fontId="20" fillId="0" borderId="36" xfId="0" applyFont="1" applyFill="1" applyBorder="1" applyAlignment="1">
      <alignment vertical="center"/>
    </xf>
    <xf numFmtId="0" fontId="30" fillId="0" borderId="0" xfId="0" applyFont="1" applyFill="1" applyAlignment="1">
      <alignment vertical="center"/>
    </xf>
    <xf numFmtId="0" fontId="23" fillId="0" borderId="76" xfId="0" applyFont="1" applyFill="1" applyBorder="1" applyAlignment="1">
      <alignment horizontal="center" vertical="center"/>
    </xf>
    <xf numFmtId="0" fontId="20" fillId="0" borderId="0" xfId="0" applyFont="1" applyFill="1" applyAlignment="1">
      <alignment horizontal="center" vertical="center"/>
    </xf>
    <xf numFmtId="0" fontId="31" fillId="0" borderId="82" xfId="0" applyFont="1" applyFill="1" applyBorder="1" applyAlignment="1">
      <alignment vertical="center"/>
    </xf>
    <xf numFmtId="0" fontId="31" fillId="0" borderId="83" xfId="0" applyFont="1" applyFill="1" applyBorder="1" applyAlignment="1">
      <alignment vertical="center"/>
    </xf>
    <xf numFmtId="0" fontId="31" fillId="0" borderId="0" xfId="0" applyFont="1" applyFill="1" applyBorder="1" applyAlignment="1">
      <alignment horizontal="center" vertical="center"/>
    </xf>
    <xf numFmtId="0" fontId="34" fillId="0" borderId="0" xfId="0" applyFont="1" applyFill="1" applyAlignment="1">
      <alignment vertical="center"/>
    </xf>
    <xf numFmtId="0" fontId="34" fillId="0" borderId="11" xfId="0" applyFont="1" applyFill="1" applyBorder="1" applyAlignment="1">
      <alignment vertical="center"/>
    </xf>
    <xf numFmtId="0" fontId="34" fillId="0" borderId="12" xfId="0" applyFont="1" applyFill="1" applyBorder="1" applyAlignment="1">
      <alignment horizontal="center" vertical="center" wrapText="1"/>
    </xf>
    <xf numFmtId="0" fontId="34" fillId="0" borderId="13" xfId="0" applyFont="1" applyFill="1" applyBorder="1" applyAlignment="1">
      <alignment horizontal="center" vertical="center" wrapText="1"/>
    </xf>
    <xf numFmtId="0" fontId="34" fillId="0" borderId="14" xfId="0" applyFont="1" applyFill="1" applyBorder="1" applyAlignment="1">
      <alignment horizontal="center" vertical="center"/>
    </xf>
    <xf numFmtId="0" fontId="34" fillId="0" borderId="17" xfId="0" quotePrefix="1" applyFont="1" applyFill="1" applyBorder="1" applyAlignment="1">
      <alignment horizontal="center" vertical="center"/>
    </xf>
    <xf numFmtId="0" fontId="34" fillId="0" borderId="0" xfId="0" applyFont="1" applyFill="1" applyAlignment="1">
      <alignment vertical="top" wrapText="1"/>
    </xf>
    <xf numFmtId="0" fontId="34" fillId="0" borderId="0" xfId="0" applyFont="1" applyFill="1" applyAlignment="1">
      <alignment horizontal="right" vertical="top"/>
    </xf>
    <xf numFmtId="0" fontId="34" fillId="0" borderId="0" xfId="0" applyFont="1" applyFill="1" applyBorder="1" applyAlignment="1">
      <alignment vertical="center"/>
    </xf>
    <xf numFmtId="0" fontId="34" fillId="0" borderId="0" xfId="0" applyFont="1" applyFill="1" applyBorder="1" applyAlignment="1">
      <alignment horizontal="center" vertical="center"/>
    </xf>
    <xf numFmtId="0" fontId="21" fillId="0" borderId="14" xfId="0" applyFont="1" applyFill="1" applyBorder="1" applyAlignment="1">
      <alignment horizontal="center"/>
    </xf>
    <xf numFmtId="0" fontId="21" fillId="0" borderId="14" xfId="0" quotePrefix="1" applyFont="1" applyFill="1" applyBorder="1" applyAlignment="1">
      <alignment horizontal="center" vertical="top"/>
    </xf>
    <xf numFmtId="0" fontId="34" fillId="0" borderId="15" xfId="0" quotePrefix="1" applyFont="1" applyFill="1" applyBorder="1" applyAlignment="1">
      <alignment horizontal="center" vertical="top"/>
    </xf>
    <xf numFmtId="0" fontId="34" fillId="0" borderId="0" xfId="0" applyFont="1" applyFill="1" applyBorder="1" applyAlignment="1">
      <alignment horizontal="justify" vertical="top" wrapText="1"/>
    </xf>
    <xf numFmtId="0" fontId="34" fillId="0" borderId="3" xfId="0" applyFont="1" applyFill="1" applyBorder="1" applyAlignment="1">
      <alignment horizontal="justify" vertical="top" wrapText="1"/>
    </xf>
    <xf numFmtId="0" fontId="34" fillId="0" borderId="4" xfId="0" applyFont="1" applyFill="1" applyBorder="1" applyAlignment="1">
      <alignment horizontal="justify" vertical="top" wrapText="1"/>
    </xf>
    <xf numFmtId="0" fontId="34" fillId="0" borderId="18" xfId="0" quotePrefix="1" applyFont="1" applyFill="1" applyBorder="1" applyAlignment="1">
      <alignment horizontal="center" vertical="top"/>
    </xf>
    <xf numFmtId="0" fontId="34" fillId="0" borderId="17" xfId="0" quotePrefix="1" applyFont="1" applyFill="1" applyBorder="1" applyAlignment="1">
      <alignment horizontal="center" vertical="top"/>
    </xf>
    <xf numFmtId="0" fontId="34" fillId="0" borderId="20" xfId="0" quotePrefix="1" applyFont="1" applyFill="1" applyBorder="1" applyAlignment="1">
      <alignment horizontal="center" vertical="top"/>
    </xf>
    <xf numFmtId="0" fontId="34" fillId="0" borderId="39" xfId="0" applyFont="1" applyFill="1" applyBorder="1" applyAlignment="1">
      <alignment horizontal="center" vertical="center"/>
    </xf>
    <xf numFmtId="0" fontId="34" fillId="0" borderId="9" xfId="0" applyFont="1" applyFill="1" applyBorder="1" applyAlignment="1">
      <alignment horizontal="left" vertical="top" wrapText="1"/>
    </xf>
    <xf numFmtId="0" fontId="34" fillId="0" borderId="14" xfId="0" quotePrefix="1" applyFont="1" applyFill="1" applyBorder="1" applyAlignment="1">
      <alignment horizontal="center" vertical="top"/>
    </xf>
    <xf numFmtId="0" fontId="34" fillId="0" borderId="9" xfId="0" applyFont="1" applyFill="1" applyBorder="1" applyAlignment="1">
      <alignment horizontal="center" vertical="center"/>
    </xf>
    <xf numFmtId="0" fontId="34" fillId="0" borderId="9" xfId="0" applyFont="1" applyFill="1" applyBorder="1" applyAlignment="1">
      <alignment horizontal="left" vertical="center" wrapText="1"/>
    </xf>
    <xf numFmtId="0" fontId="34" fillId="0" borderId="10" xfId="0" applyFont="1" applyFill="1" applyBorder="1" applyAlignment="1">
      <alignment horizontal="left" vertical="center" wrapText="1"/>
    </xf>
    <xf numFmtId="0" fontId="21" fillId="0" borderId="9" xfId="0" applyFont="1" applyFill="1" applyBorder="1" applyAlignment="1">
      <alignment horizontal="center" vertical="center"/>
    </xf>
    <xf numFmtId="0" fontId="34" fillId="0" borderId="47" xfId="0" applyFont="1" applyFill="1" applyBorder="1" applyAlignment="1">
      <alignment horizontal="center" vertical="center" wrapText="1"/>
    </xf>
    <xf numFmtId="0" fontId="23" fillId="0" borderId="76" xfId="0" applyFont="1" applyFill="1" applyBorder="1" applyAlignment="1">
      <alignment horizontal="center" vertical="center" wrapText="1"/>
    </xf>
    <xf numFmtId="0" fontId="34" fillId="33" borderId="9" xfId="0" applyFont="1" applyFill="1" applyBorder="1" applyAlignment="1">
      <alignment horizontal="center" vertical="center" wrapText="1"/>
    </xf>
    <xf numFmtId="0" fontId="34" fillId="33" borderId="13" xfId="0" applyFont="1" applyFill="1" applyBorder="1" applyAlignment="1">
      <alignment horizontal="center" vertical="center" wrapText="1"/>
    </xf>
    <xf numFmtId="0" fontId="34" fillId="35" borderId="9" xfId="0" applyFont="1" applyFill="1" applyBorder="1" applyAlignment="1">
      <alignment horizontal="center" vertical="center" wrapText="1"/>
    </xf>
    <xf numFmtId="0" fontId="34" fillId="35" borderId="16" xfId="0" applyFont="1" applyFill="1" applyBorder="1" applyAlignment="1">
      <alignment vertical="center"/>
    </xf>
    <xf numFmtId="0" fontId="34" fillId="35" borderId="17" xfId="0" applyFont="1" applyFill="1" applyBorder="1" applyAlignment="1">
      <alignment horizontal="center" vertical="center"/>
    </xf>
    <xf numFmtId="0" fontId="34" fillId="35" borderId="20" xfId="0" applyFont="1" applyFill="1" applyBorder="1" applyAlignment="1">
      <alignment horizontal="center" vertical="center"/>
    </xf>
    <xf numFmtId="0" fontId="34" fillId="33" borderId="9" xfId="0" applyFont="1" applyFill="1" applyBorder="1" applyAlignment="1">
      <alignment horizontal="center" vertical="top" wrapText="1"/>
    </xf>
    <xf numFmtId="0" fontId="34" fillId="33" borderId="23" xfId="0" applyFont="1" applyFill="1" applyBorder="1" applyAlignment="1">
      <alignment horizontal="justify" vertical="top" wrapText="1"/>
    </xf>
    <xf numFmtId="0" fontId="34" fillId="33" borderId="24" xfId="0" applyFont="1" applyFill="1" applyBorder="1" applyAlignment="1">
      <alignment horizontal="justify" vertical="top" wrapText="1"/>
    </xf>
    <xf numFmtId="0" fontId="34" fillId="33" borderId="16" xfId="0" applyFont="1" applyFill="1" applyBorder="1" applyAlignment="1">
      <alignment horizontal="justify" vertical="top" wrapText="1"/>
    </xf>
    <xf numFmtId="0" fontId="34" fillId="33" borderId="38" xfId="0" applyFont="1" applyFill="1" applyBorder="1" applyAlignment="1">
      <alignment horizontal="justify" vertical="top" wrapText="1"/>
    </xf>
    <xf numFmtId="0" fontId="34" fillId="33" borderId="10" xfId="0" applyFont="1" applyFill="1" applyBorder="1" applyAlignment="1">
      <alignment horizontal="center" vertical="center" wrapText="1"/>
    </xf>
    <xf numFmtId="0" fontId="34" fillId="35" borderId="17" xfId="0" quotePrefix="1" applyFont="1" applyFill="1" applyBorder="1" applyAlignment="1">
      <alignment horizontal="center" vertical="top"/>
    </xf>
    <xf numFmtId="0" fontId="34" fillId="35" borderId="20" xfId="0" quotePrefix="1" applyFont="1" applyFill="1" applyBorder="1" applyAlignment="1">
      <alignment horizontal="center" vertical="top"/>
    </xf>
    <xf numFmtId="0" fontId="34" fillId="35" borderId="19" xfId="0" applyFont="1" applyFill="1" applyBorder="1" applyAlignment="1">
      <alignment vertical="center"/>
    </xf>
    <xf numFmtId="0" fontId="21" fillId="33" borderId="10" xfId="0" applyFont="1" applyFill="1" applyBorder="1" applyAlignment="1">
      <alignment horizontal="center" vertical="top" wrapText="1"/>
    </xf>
    <xf numFmtId="0" fontId="21" fillId="33" borderId="9" xfId="0" applyFont="1" applyFill="1" applyBorder="1" applyAlignment="1">
      <alignment horizontal="center" vertical="center" wrapText="1"/>
    </xf>
    <xf numFmtId="0" fontId="21" fillId="33" borderId="16" xfId="0" applyFont="1" applyFill="1" applyBorder="1" applyAlignment="1">
      <alignment vertical="center"/>
    </xf>
    <xf numFmtId="0" fontId="21" fillId="33" borderId="19" xfId="0" applyFont="1" applyFill="1" applyBorder="1" applyAlignment="1">
      <alignment vertical="center"/>
    </xf>
    <xf numFmtId="0" fontId="21" fillId="33" borderId="38" xfId="0" applyFont="1" applyFill="1" applyBorder="1" applyAlignment="1">
      <alignment vertical="center"/>
    </xf>
    <xf numFmtId="0" fontId="21" fillId="33" borderId="46" xfId="0" applyFont="1" applyFill="1" applyBorder="1" applyAlignment="1">
      <alignment vertical="center"/>
    </xf>
    <xf numFmtId="0" fontId="21" fillId="35" borderId="17" xfId="0" quotePrefix="1" applyFont="1" applyFill="1" applyBorder="1" applyAlignment="1">
      <alignment horizontal="center" vertical="top"/>
    </xf>
    <xf numFmtId="0" fontId="21" fillId="35" borderId="9" xfId="0" applyFont="1" applyFill="1" applyBorder="1" applyAlignment="1">
      <alignment horizontal="center" vertical="center" wrapText="1"/>
    </xf>
    <xf numFmtId="0" fontId="21" fillId="35" borderId="16" xfId="0" applyFont="1" applyFill="1" applyBorder="1" applyAlignment="1">
      <alignment vertical="center"/>
    </xf>
    <xf numFmtId="0" fontId="21" fillId="35" borderId="20" xfId="0" quotePrefix="1" applyFont="1" applyFill="1" applyBorder="1" applyAlignment="1">
      <alignment horizontal="center" vertical="top"/>
    </xf>
    <xf numFmtId="0" fontId="21" fillId="35" borderId="19" xfId="0" applyFont="1" applyFill="1" applyBorder="1" applyAlignment="1">
      <alignment vertical="center"/>
    </xf>
    <xf numFmtId="0" fontId="21" fillId="35" borderId="17" xfId="0" applyFont="1" applyFill="1" applyBorder="1" applyAlignment="1">
      <alignment horizontal="center" vertical="center"/>
    </xf>
    <xf numFmtId="0" fontId="21" fillId="35" borderId="20" xfId="0" applyFont="1" applyFill="1" applyBorder="1" applyAlignment="1">
      <alignment horizontal="center" vertical="center"/>
    </xf>
    <xf numFmtId="0" fontId="23" fillId="33" borderId="76" xfId="0" applyFont="1" applyFill="1" applyBorder="1" applyAlignment="1">
      <alignment horizontal="center" vertical="center"/>
    </xf>
    <xf numFmtId="178" fontId="23" fillId="33" borderId="76" xfId="0" applyNumberFormat="1" applyFont="1" applyFill="1" applyBorder="1" applyAlignment="1">
      <alignment horizontal="center" vertical="center"/>
    </xf>
    <xf numFmtId="0" fontId="20" fillId="0" borderId="0" xfId="0" applyFont="1" applyFill="1" applyBorder="1" applyAlignment="1">
      <alignment horizontal="center" vertical="center"/>
    </xf>
    <xf numFmtId="0" fontId="20" fillId="0" borderId="28" xfId="0" applyFont="1" applyFill="1" applyBorder="1" applyAlignment="1">
      <alignment horizontal="center" vertical="center"/>
    </xf>
    <xf numFmtId="0" fontId="23" fillId="33" borderId="76" xfId="0" applyFont="1" applyFill="1" applyBorder="1" applyAlignment="1">
      <alignment horizontal="center" vertical="center"/>
    </xf>
    <xf numFmtId="0" fontId="23" fillId="0" borderId="0" xfId="0" applyFont="1" applyFill="1" applyBorder="1" applyAlignment="1">
      <alignment horizontal="center" vertical="top"/>
    </xf>
    <xf numFmtId="0" fontId="23" fillId="33" borderId="92" xfId="0" applyFont="1" applyFill="1" applyBorder="1" applyAlignment="1">
      <alignment horizontal="center" vertical="center"/>
    </xf>
    <xf numFmtId="0" fontId="23" fillId="33" borderId="93" xfId="0" applyFont="1" applyFill="1" applyBorder="1" applyAlignment="1">
      <alignment horizontal="center" vertical="center"/>
    </xf>
    <xf numFmtId="176" fontId="33" fillId="33" borderId="76" xfId="0" applyNumberFormat="1" applyFont="1" applyFill="1" applyBorder="1" applyAlignment="1">
      <alignment horizontal="center" vertical="center"/>
    </xf>
    <xf numFmtId="0" fontId="23" fillId="0" borderId="0" xfId="0" applyFont="1" applyFill="1" applyBorder="1" applyAlignment="1">
      <alignment horizontal="left" vertical="center"/>
    </xf>
    <xf numFmtId="0" fontId="23" fillId="0" borderId="7" xfId="0" applyFont="1" applyFill="1" applyBorder="1" applyAlignment="1">
      <alignment horizontal="left" vertical="center"/>
    </xf>
    <xf numFmtId="0" fontId="23" fillId="33" borderId="84" xfId="0" applyFont="1" applyFill="1" applyBorder="1" applyAlignment="1">
      <alignment horizontal="center" vertical="center"/>
    </xf>
    <xf numFmtId="0" fontId="23" fillId="33" borderId="85" xfId="0" applyFont="1" applyFill="1" applyBorder="1" applyAlignment="1">
      <alignment horizontal="center" vertical="center"/>
    </xf>
    <xf numFmtId="0" fontId="23" fillId="33" borderId="6" xfId="0" applyFont="1" applyFill="1" applyBorder="1" applyAlignment="1">
      <alignment horizontal="center" vertical="center"/>
    </xf>
    <xf numFmtId="0" fontId="23" fillId="33" borderId="52" xfId="0" applyFont="1" applyFill="1" applyBorder="1" applyAlignment="1">
      <alignment horizontal="center" vertical="center"/>
    </xf>
    <xf numFmtId="0" fontId="23" fillId="0" borderId="84" xfId="0" applyFont="1" applyFill="1" applyBorder="1" applyAlignment="1">
      <alignment horizontal="center" vertical="center"/>
    </xf>
    <xf numFmtId="0" fontId="23" fillId="0" borderId="85" xfId="0" applyFont="1" applyFill="1" applyBorder="1" applyAlignment="1">
      <alignment horizontal="center" vertical="center"/>
    </xf>
    <xf numFmtId="0" fontId="23" fillId="0" borderId="52" xfId="0" applyFont="1" applyFill="1" applyBorder="1" applyAlignment="1">
      <alignment horizontal="center" vertical="center"/>
    </xf>
    <xf numFmtId="0" fontId="23" fillId="0" borderId="83" xfId="0" applyFont="1" applyFill="1" applyBorder="1" applyAlignment="1">
      <alignment horizontal="center" vertical="center"/>
    </xf>
    <xf numFmtId="0" fontId="23" fillId="33" borderId="76"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6" xfId="0" applyFont="1" applyFill="1" applyBorder="1" applyAlignment="1">
      <alignment horizontal="center" vertical="center"/>
    </xf>
    <xf numFmtId="0" fontId="23" fillId="0" borderId="92" xfId="0" applyFont="1" applyFill="1" applyBorder="1" applyAlignment="1">
      <alignment horizontal="center" vertical="center"/>
    </xf>
    <xf numFmtId="0" fontId="23" fillId="0" borderId="93" xfId="0" applyFont="1" applyFill="1" applyBorder="1" applyAlignment="1">
      <alignment horizontal="center" vertical="center"/>
    </xf>
    <xf numFmtId="0" fontId="23" fillId="0" borderId="94" xfId="0" applyFont="1" applyFill="1" applyBorder="1" applyAlignment="1">
      <alignment horizontal="center" vertical="center"/>
    </xf>
    <xf numFmtId="0" fontId="23" fillId="33" borderId="94" xfId="0" applyFont="1" applyFill="1" applyBorder="1" applyAlignment="1">
      <alignment horizontal="center" vertical="center"/>
    </xf>
    <xf numFmtId="0" fontId="0" fillId="0" borderId="0" xfId="0" applyAlignment="1">
      <alignment vertical="center" wrapText="1"/>
    </xf>
    <xf numFmtId="0" fontId="0" fillId="0" borderId="0" xfId="0" applyNumberFormat="1" applyFill="1" applyAlignment="1">
      <alignment vertical="center"/>
    </xf>
    <xf numFmtId="0" fontId="0" fillId="37" borderId="0" xfId="0" applyNumberFormat="1" applyFill="1" applyAlignment="1">
      <alignment vertical="center"/>
    </xf>
    <xf numFmtId="0" fontId="37" fillId="34" borderId="76" xfId="0" applyFont="1" applyFill="1" applyBorder="1" applyAlignment="1">
      <alignment horizontal="center" vertical="center" shrinkToFit="1"/>
    </xf>
    <xf numFmtId="0" fontId="33" fillId="0" borderId="0" xfId="0" applyFont="1" applyFill="1" applyBorder="1" applyAlignment="1" applyProtection="1">
      <alignment vertical="center"/>
    </xf>
    <xf numFmtId="0" fontId="33" fillId="0" borderId="6" xfId="0" applyFont="1" applyFill="1" applyBorder="1" applyAlignment="1" applyProtection="1">
      <alignment vertical="center"/>
    </xf>
    <xf numFmtId="0" fontId="2" fillId="0" borderId="0" xfId="0" applyFont="1" applyAlignment="1" applyProtection="1">
      <alignment vertical="center"/>
    </xf>
    <xf numFmtId="176" fontId="37" fillId="34" borderId="76" xfId="0" applyNumberFormat="1" applyFont="1" applyFill="1" applyBorder="1" applyAlignment="1" applyProtection="1">
      <alignment horizontal="center" vertical="center" shrinkToFit="1"/>
    </xf>
    <xf numFmtId="177" fontId="33" fillId="0" borderId="0" xfId="0" applyNumberFormat="1" applyFont="1" applyFill="1" applyBorder="1" applyAlignment="1" applyProtection="1">
      <alignment vertical="center"/>
    </xf>
    <xf numFmtId="176" fontId="33" fillId="0" borderId="0" xfId="0" applyNumberFormat="1" applyFont="1" applyFill="1" applyBorder="1" applyAlignment="1" applyProtection="1">
      <alignment horizontal="center" vertical="center"/>
    </xf>
    <xf numFmtId="0" fontId="33" fillId="0" borderId="0" xfId="0" applyFont="1" applyFill="1" applyBorder="1" applyAlignment="1" applyProtection="1">
      <alignment horizontal="right" vertical="center"/>
    </xf>
    <xf numFmtId="0" fontId="33" fillId="0" borderId="0" xfId="0" applyFont="1" applyFill="1" applyBorder="1" applyAlignment="1" applyProtection="1">
      <alignment horizontal="left" vertical="center"/>
    </xf>
    <xf numFmtId="0" fontId="33" fillId="0" borderId="0" xfId="0" applyFont="1" applyFill="1" applyBorder="1" applyAlignment="1" applyProtection="1">
      <alignment horizontal="center" vertical="center" shrinkToFit="1"/>
    </xf>
    <xf numFmtId="0" fontId="33" fillId="0" borderId="0" xfId="0" applyFont="1" applyFill="1" applyBorder="1" applyAlignment="1" applyProtection="1">
      <alignment horizontal="center" vertical="center"/>
    </xf>
    <xf numFmtId="176" fontId="33" fillId="0" borderId="0" xfId="0" applyNumberFormat="1" applyFont="1" applyFill="1" applyBorder="1" applyAlignment="1" applyProtection="1">
      <alignment vertical="center"/>
    </xf>
    <xf numFmtId="0" fontId="33" fillId="34" borderId="0" xfId="0" applyFont="1" applyFill="1" applyBorder="1" applyAlignment="1" applyProtection="1">
      <alignment horizontal="center" vertical="center" shrinkToFit="1"/>
    </xf>
    <xf numFmtId="0" fontId="33" fillId="34" borderId="76" xfId="0" applyFont="1" applyFill="1" applyBorder="1" applyAlignment="1" applyProtection="1">
      <alignment horizontal="center" vertical="center" shrinkToFit="1"/>
    </xf>
    <xf numFmtId="0" fontId="21" fillId="0" borderId="0" xfId="0" applyFont="1" applyFill="1" applyBorder="1" applyAlignment="1" applyProtection="1">
      <alignment vertical="center"/>
    </xf>
    <xf numFmtId="0" fontId="42" fillId="0" borderId="93" xfId="0" applyFont="1" applyFill="1" applyBorder="1" applyAlignment="1" applyProtection="1">
      <alignment horizontal="left" vertical="center"/>
    </xf>
    <xf numFmtId="0" fontId="41" fillId="0" borderId="0" xfId="0" applyFont="1" applyFill="1" applyBorder="1" applyAlignment="1" applyProtection="1">
      <alignment vertical="center"/>
    </xf>
    <xf numFmtId="176" fontId="37" fillId="33" borderId="76" xfId="0" applyNumberFormat="1" applyFont="1" applyFill="1" applyBorder="1" applyAlignment="1" applyProtection="1">
      <alignment horizontal="center" vertical="center" shrinkToFit="1"/>
      <protection locked="0"/>
    </xf>
    <xf numFmtId="0" fontId="33" fillId="0" borderId="0" xfId="0" applyNumberFormat="1" applyFont="1" applyFill="1" applyBorder="1" applyAlignment="1" applyProtection="1">
      <alignment vertical="center"/>
      <protection locked="0"/>
    </xf>
    <xf numFmtId="0" fontId="37" fillId="33" borderId="76" xfId="0" applyNumberFormat="1" applyFont="1" applyFill="1" applyBorder="1" applyAlignment="1" applyProtection="1">
      <alignment horizontal="center" vertical="center" shrinkToFit="1"/>
      <protection locked="0"/>
    </xf>
    <xf numFmtId="0" fontId="33" fillId="0" borderId="0" xfId="0" applyNumberFormat="1" applyFont="1" applyFill="1" applyBorder="1" applyAlignment="1" applyProtection="1">
      <alignment horizontal="center" vertical="center" shrinkToFit="1"/>
      <protection locked="0"/>
    </xf>
    <xf numFmtId="0" fontId="33" fillId="0" borderId="6" xfId="0" applyNumberFormat="1" applyFont="1" applyFill="1" applyBorder="1" applyAlignment="1" applyProtection="1">
      <alignment vertical="center"/>
      <protection locked="0"/>
    </xf>
    <xf numFmtId="0" fontId="21" fillId="0" borderId="0" xfId="0" applyNumberFormat="1" applyFont="1" applyFill="1" applyBorder="1" applyAlignment="1" applyProtection="1">
      <alignment vertical="center"/>
      <protection locked="0"/>
    </xf>
    <xf numFmtId="0" fontId="34" fillId="0" borderId="0" xfId="0" applyFont="1" applyFill="1" applyAlignment="1" applyProtection="1">
      <alignment vertical="center"/>
    </xf>
    <xf numFmtId="0" fontId="34" fillId="0" borderId="11" xfId="0" applyFont="1" applyFill="1" applyBorder="1" applyAlignment="1" applyProtection="1">
      <alignment vertical="center"/>
    </xf>
    <xf numFmtId="0" fontId="34" fillId="0" borderId="76" xfId="0" applyFont="1" applyFill="1" applyBorder="1" applyAlignment="1" applyProtection="1">
      <alignment horizontal="center" vertical="center"/>
    </xf>
    <xf numFmtId="0" fontId="34" fillId="0" borderId="12" xfId="0" applyFont="1" applyFill="1" applyBorder="1" applyAlignment="1" applyProtection="1">
      <alignment horizontal="center" vertical="center" wrapText="1"/>
    </xf>
    <xf numFmtId="0" fontId="34" fillId="0" borderId="13" xfId="0" applyFont="1" applyFill="1" applyBorder="1" applyAlignment="1" applyProtection="1">
      <alignment horizontal="center" vertical="center" wrapText="1"/>
    </xf>
    <xf numFmtId="0" fontId="34" fillId="0" borderId="14" xfId="0" applyFont="1" applyFill="1" applyBorder="1" applyAlignment="1" applyProtection="1">
      <alignment horizontal="center" vertical="center"/>
    </xf>
    <xf numFmtId="0" fontId="34" fillId="0" borderId="15" xfId="0" quotePrefix="1" applyFont="1" applyFill="1" applyBorder="1" applyAlignment="1" applyProtection="1">
      <alignment horizontal="center" vertical="center"/>
    </xf>
    <xf numFmtId="0" fontId="34" fillId="33" borderId="76" xfId="0" applyFont="1" applyFill="1" applyBorder="1" applyAlignment="1" applyProtection="1">
      <alignment horizontal="center" vertical="center" wrapText="1"/>
    </xf>
    <xf numFmtId="0" fontId="34" fillId="33" borderId="16" xfId="0" applyFont="1" applyFill="1" applyBorder="1" applyAlignment="1" applyProtection="1">
      <alignment vertical="center"/>
    </xf>
    <xf numFmtId="0" fontId="34" fillId="0" borderId="17" xfId="0" quotePrefix="1" applyFont="1" applyFill="1" applyBorder="1" applyAlignment="1" applyProtection="1">
      <alignment horizontal="center" vertical="center"/>
    </xf>
    <xf numFmtId="0" fontId="34" fillId="0" borderId="18" xfId="0" quotePrefix="1" applyFont="1" applyFill="1" applyBorder="1" applyAlignment="1" applyProtection="1">
      <alignment horizontal="center" vertical="center"/>
    </xf>
    <xf numFmtId="0" fontId="34" fillId="33" borderId="13" xfId="0" applyFont="1" applyFill="1" applyBorder="1" applyAlignment="1" applyProtection="1">
      <alignment horizontal="center" vertical="center" wrapText="1"/>
    </xf>
    <xf numFmtId="0" fontId="36" fillId="36" borderId="17" xfId="0" quotePrefix="1" applyFont="1" applyFill="1" applyBorder="1" applyAlignment="1" applyProtection="1">
      <alignment horizontal="center" vertical="center"/>
    </xf>
    <xf numFmtId="0" fontId="36" fillId="36" borderId="76" xfId="0" applyFont="1" applyFill="1" applyBorder="1" applyAlignment="1" applyProtection="1">
      <alignment horizontal="left" vertical="top" wrapText="1"/>
    </xf>
    <xf numFmtId="0" fontId="34" fillId="36" borderId="76" xfId="0" applyFont="1" applyFill="1" applyBorder="1" applyAlignment="1" applyProtection="1">
      <alignment horizontal="center" vertical="center" wrapText="1"/>
    </xf>
    <xf numFmtId="0" fontId="34" fillId="36" borderId="16" xfId="0" applyFont="1" applyFill="1" applyBorder="1" applyAlignment="1" applyProtection="1">
      <alignment horizontal="center" vertical="center" wrapText="1"/>
    </xf>
    <xf numFmtId="0" fontId="52" fillId="0" borderId="93" xfId="0" applyFont="1" applyFill="1" applyBorder="1" applyAlignment="1" applyProtection="1">
      <alignment vertical="center"/>
    </xf>
    <xf numFmtId="0" fontId="34" fillId="0" borderId="37" xfId="0" quotePrefix="1" applyFont="1" applyFill="1" applyBorder="1" applyAlignment="1" applyProtection="1">
      <alignment horizontal="center" vertical="center"/>
    </xf>
    <xf numFmtId="0" fontId="34" fillId="0" borderId="14" xfId="0" quotePrefix="1" applyFont="1" applyFill="1" applyBorder="1" applyAlignment="1" applyProtection="1">
      <alignment horizontal="center" vertical="center"/>
    </xf>
    <xf numFmtId="0" fontId="34" fillId="35" borderId="17" xfId="0" quotePrefix="1" applyFont="1" applyFill="1" applyBorder="1" applyAlignment="1" applyProtection="1">
      <alignment horizontal="center" vertical="center"/>
    </xf>
    <xf numFmtId="0" fontId="34" fillId="35" borderId="76" xfId="0" applyFont="1" applyFill="1" applyBorder="1" applyAlignment="1" applyProtection="1">
      <alignment horizontal="center" vertical="center" wrapText="1"/>
    </xf>
    <xf numFmtId="0" fontId="34" fillId="35" borderId="16" xfId="0" applyFont="1" applyFill="1" applyBorder="1" applyAlignment="1" applyProtection="1">
      <alignment vertical="center"/>
    </xf>
    <xf numFmtId="0" fontId="34" fillId="35" borderId="41" xfId="0" quotePrefix="1" applyFont="1" applyFill="1" applyBorder="1" applyAlignment="1" applyProtection="1">
      <alignment horizontal="center" vertical="center"/>
    </xf>
    <xf numFmtId="0" fontId="34" fillId="35" borderId="88" xfId="0" applyFont="1" applyFill="1" applyBorder="1" applyAlignment="1" applyProtection="1">
      <alignment horizontal="center" vertical="center" wrapText="1"/>
    </xf>
    <xf numFmtId="0" fontId="34" fillId="35" borderId="38" xfId="0" applyFont="1" applyFill="1" applyBorder="1" applyAlignment="1" applyProtection="1">
      <alignment vertical="center"/>
    </xf>
    <xf numFmtId="0" fontId="34" fillId="0" borderId="49" xfId="0" applyFont="1" applyFill="1" applyBorder="1" applyAlignment="1" applyProtection="1">
      <alignment horizontal="center" vertical="center" wrapText="1"/>
    </xf>
    <xf numFmtId="0" fontId="34" fillId="35" borderId="17" xfId="0" applyFont="1" applyFill="1" applyBorder="1" applyAlignment="1" applyProtection="1">
      <alignment horizontal="center" vertical="center"/>
    </xf>
    <xf numFmtId="0" fontId="34" fillId="35" borderId="20" xfId="0" applyFont="1" applyFill="1" applyBorder="1" applyAlignment="1" applyProtection="1">
      <alignment horizontal="center" vertical="center"/>
    </xf>
    <xf numFmtId="0" fontId="34" fillId="0" borderId="0" xfId="0" applyFont="1" applyFill="1" applyAlignment="1" applyProtection="1">
      <alignment vertical="top" wrapText="1"/>
    </xf>
    <xf numFmtId="0" fontId="34" fillId="0" borderId="0" xfId="0" applyFont="1" applyFill="1" applyAlignment="1" applyProtection="1">
      <alignment horizontal="right" vertical="top"/>
    </xf>
    <xf numFmtId="0" fontId="34" fillId="0" borderId="0" xfId="0" applyFont="1" applyFill="1" applyBorder="1" applyAlignment="1" applyProtection="1">
      <alignment vertical="center"/>
    </xf>
    <xf numFmtId="0" fontId="34" fillId="0" borderId="0" xfId="0" applyFont="1" applyFill="1" applyBorder="1" applyAlignment="1" applyProtection="1">
      <alignment horizontal="center" vertical="center"/>
    </xf>
    <xf numFmtId="0" fontId="33" fillId="33" borderId="0" xfId="0" applyNumberFormat="1" applyFont="1" applyFill="1" applyBorder="1" applyAlignment="1" applyProtection="1">
      <alignment horizontal="center" vertical="center" shrinkToFit="1"/>
      <protection locked="0"/>
    </xf>
    <xf numFmtId="0" fontId="33" fillId="0" borderId="0" xfId="0" applyNumberFormat="1" applyFont="1" applyFill="1" applyBorder="1" applyAlignment="1" applyProtection="1">
      <alignment horizontal="left" vertical="center"/>
      <protection locked="0"/>
    </xf>
    <xf numFmtId="0" fontId="33" fillId="0" borderId="0" xfId="0" applyNumberFormat="1" applyFont="1" applyFill="1" applyBorder="1" applyAlignment="1" applyProtection="1">
      <alignment horizontal="center" vertical="center"/>
      <protection locked="0"/>
    </xf>
    <xf numFmtId="0" fontId="34" fillId="35" borderId="22" xfId="0" applyFont="1" applyFill="1" applyBorder="1" applyAlignment="1" applyProtection="1">
      <alignment horizontal="center" vertical="center" wrapText="1"/>
    </xf>
    <xf numFmtId="0" fontId="34" fillId="35" borderId="82" xfId="0" applyFont="1" applyFill="1" applyBorder="1" applyAlignment="1" applyProtection="1">
      <alignment horizontal="center" vertical="center" wrapText="1"/>
    </xf>
    <xf numFmtId="0" fontId="34" fillId="35" borderId="76" xfId="0" applyFont="1" applyFill="1" applyBorder="1" applyAlignment="1">
      <alignment horizontal="center" vertical="center" wrapText="1"/>
    </xf>
    <xf numFmtId="0" fontId="34" fillId="35" borderId="13" xfId="0" applyFont="1" applyFill="1" applyBorder="1" applyAlignment="1">
      <alignment horizontal="center" vertical="center" wrapText="1"/>
    </xf>
    <xf numFmtId="0" fontId="21" fillId="35" borderId="3" xfId="0" applyFont="1" applyFill="1" applyBorder="1" applyAlignment="1">
      <alignment horizontal="center" vertical="center" wrapText="1"/>
    </xf>
    <xf numFmtId="0" fontId="21" fillId="35" borderId="22" xfId="0" applyFont="1" applyFill="1" applyBorder="1" applyAlignment="1">
      <alignment horizontal="center" vertical="center" wrapText="1"/>
    </xf>
    <xf numFmtId="0" fontId="48" fillId="0" borderId="0" xfId="0" applyFont="1" applyFill="1" applyBorder="1" applyAlignment="1" applyProtection="1">
      <alignment horizontal="center"/>
    </xf>
    <xf numFmtId="0" fontId="45" fillId="0" borderId="76" xfId="0" applyFont="1" applyFill="1" applyBorder="1" applyAlignment="1" applyProtection="1">
      <alignment horizontal="center" vertical="center"/>
    </xf>
    <xf numFmtId="0" fontId="43" fillId="0" borderId="76" xfId="0" applyFont="1" applyFill="1" applyBorder="1" applyAlignment="1" applyProtection="1">
      <alignment horizontal="center" vertical="center"/>
    </xf>
    <xf numFmtId="0" fontId="45" fillId="0" borderId="76" xfId="0" applyFont="1" applyFill="1" applyBorder="1" applyAlignment="1" applyProtection="1">
      <alignment horizontal="center" vertical="center" wrapText="1"/>
    </xf>
    <xf numFmtId="0" fontId="43" fillId="0" borderId="76"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xf>
    <xf numFmtId="0" fontId="33" fillId="0" borderId="0" xfId="0" applyNumberFormat="1" applyFont="1" applyFill="1" applyBorder="1" applyAlignment="1" applyProtection="1">
      <alignment vertical="center"/>
    </xf>
    <xf numFmtId="0" fontId="48" fillId="0" borderId="93" xfId="0" applyFont="1" applyFill="1" applyBorder="1" applyAlignment="1" applyProtection="1">
      <alignment horizontal="center"/>
    </xf>
    <xf numFmtId="0" fontId="51" fillId="0" borderId="93" xfId="0" applyFont="1" applyFill="1" applyBorder="1" applyAlignment="1" applyProtection="1">
      <alignment horizontal="left"/>
    </xf>
    <xf numFmtId="0" fontId="51" fillId="0" borderId="0" xfId="0" applyFont="1" applyFill="1" applyBorder="1" applyAlignment="1" applyProtection="1">
      <alignment horizontal="left"/>
    </xf>
    <xf numFmtId="0" fontId="33" fillId="0" borderId="84" xfId="0" applyNumberFormat="1" applyFont="1" applyFill="1" applyBorder="1" applyAlignment="1" applyProtection="1">
      <alignment vertical="center"/>
    </xf>
    <xf numFmtId="0" fontId="33" fillId="0" borderId="92" xfId="0" applyNumberFormat="1" applyFont="1" applyFill="1" applyBorder="1" applyAlignment="1" applyProtection="1">
      <alignment vertical="center"/>
    </xf>
    <xf numFmtId="0" fontId="33" fillId="0" borderId="85" xfId="0" applyNumberFormat="1" applyFont="1" applyFill="1" applyBorder="1" applyAlignment="1" applyProtection="1">
      <alignment vertical="center"/>
    </xf>
    <xf numFmtId="0" fontId="33" fillId="0" borderId="6" xfId="0" applyNumberFormat="1" applyFont="1" applyFill="1" applyBorder="1" applyAlignment="1" applyProtection="1">
      <alignment vertical="center"/>
    </xf>
    <xf numFmtId="0" fontId="33" fillId="0" borderId="7" xfId="0" applyNumberFormat="1" applyFont="1" applyFill="1" applyBorder="1" applyAlignment="1" applyProtection="1">
      <alignment vertical="center"/>
    </xf>
    <xf numFmtId="0" fontId="33" fillId="0" borderId="52" xfId="0" applyNumberFormat="1" applyFont="1" applyFill="1" applyBorder="1" applyAlignment="1" applyProtection="1">
      <alignment horizontal="center"/>
    </xf>
    <xf numFmtId="0" fontId="33" fillId="0" borderId="93" xfId="0" applyNumberFormat="1" applyFont="1" applyFill="1" applyBorder="1" applyAlignment="1" applyProtection="1">
      <alignment horizontal="center"/>
    </xf>
    <xf numFmtId="0" fontId="33" fillId="0" borderId="93" xfId="0" applyNumberFormat="1" applyFont="1" applyFill="1" applyBorder="1" applyAlignment="1" applyProtection="1">
      <alignment vertical="center"/>
    </xf>
    <xf numFmtId="0" fontId="48" fillId="0" borderId="0" xfId="0" applyFont="1" applyAlignment="1" applyProtection="1">
      <alignment horizontal="center"/>
    </xf>
    <xf numFmtId="0" fontId="51" fillId="0" borderId="92" xfId="0" applyFont="1" applyFill="1" applyBorder="1" applyAlignment="1" applyProtection="1">
      <alignment wrapText="1"/>
    </xf>
    <xf numFmtId="0" fontId="48" fillId="0" borderId="0" xfId="0" applyFont="1" applyFill="1" applyBorder="1" applyAlignment="1" applyProtection="1">
      <alignment horizontal="center" wrapText="1"/>
    </xf>
    <xf numFmtId="0" fontId="33" fillId="0" borderId="0" xfId="0" applyFont="1" applyFill="1" applyBorder="1" applyAlignment="1" applyProtection="1">
      <alignment vertical="center" wrapText="1"/>
    </xf>
    <xf numFmtId="0" fontId="37" fillId="34" borderId="76" xfId="0" applyNumberFormat="1" applyFont="1" applyFill="1" applyBorder="1" applyAlignment="1" applyProtection="1">
      <alignment horizontal="center" vertical="center" shrinkToFit="1"/>
      <protection locked="0"/>
    </xf>
    <xf numFmtId="0" fontId="33" fillId="0" borderId="0" xfId="0" applyNumberFormat="1" applyFont="1" applyFill="1" applyBorder="1" applyAlignment="1" applyProtection="1">
      <alignment horizontal="left" vertical="top" wrapText="1"/>
      <protection locked="0"/>
    </xf>
    <xf numFmtId="0" fontId="53" fillId="0" borderId="93" xfId="0" applyFont="1" applyFill="1" applyBorder="1" applyAlignment="1" applyProtection="1">
      <alignment horizontal="left"/>
    </xf>
    <xf numFmtId="0" fontId="33" fillId="0" borderId="84" xfId="0" applyFont="1" applyFill="1" applyBorder="1" applyAlignment="1" applyProtection="1">
      <alignment vertical="center"/>
      <protection locked="0"/>
    </xf>
    <xf numFmtId="0" fontId="33" fillId="0" borderId="92" xfId="0" applyFont="1" applyFill="1" applyBorder="1" applyAlignment="1" applyProtection="1">
      <alignment vertical="center"/>
      <protection locked="0"/>
    </xf>
    <xf numFmtId="0" fontId="33" fillId="0" borderId="85" xfId="0" applyFont="1" applyFill="1" applyBorder="1" applyAlignment="1" applyProtection="1">
      <alignment vertical="center"/>
      <protection locked="0"/>
    </xf>
    <xf numFmtId="0" fontId="33" fillId="0" borderId="6" xfId="0" applyFont="1" applyFill="1" applyBorder="1" applyAlignment="1" applyProtection="1">
      <alignment vertical="center"/>
      <protection locked="0"/>
    </xf>
    <xf numFmtId="0" fontId="33" fillId="0" borderId="0" xfId="0" applyFont="1" applyFill="1" applyBorder="1" applyAlignment="1" applyProtection="1">
      <alignment vertical="center"/>
      <protection locked="0"/>
    </xf>
    <xf numFmtId="0" fontId="33" fillId="0" borderId="7" xfId="0" applyFont="1" applyFill="1" applyBorder="1" applyAlignment="1" applyProtection="1">
      <alignment vertical="center"/>
      <protection locked="0"/>
    </xf>
    <xf numFmtId="0" fontId="33" fillId="0" borderId="52" xfId="0" applyFont="1" applyFill="1" applyBorder="1" applyAlignment="1" applyProtection="1">
      <alignment vertical="center"/>
      <protection locked="0"/>
    </xf>
    <xf numFmtId="0" fontId="33" fillId="0" borderId="93" xfId="0" applyFont="1" applyFill="1" applyBorder="1" applyAlignment="1" applyProtection="1">
      <alignment vertical="center"/>
      <protection locked="0"/>
    </xf>
    <xf numFmtId="0" fontId="33" fillId="0" borderId="94" xfId="0" applyFont="1" applyFill="1" applyBorder="1" applyAlignment="1" applyProtection="1">
      <alignment vertical="center"/>
      <protection locked="0"/>
    </xf>
    <xf numFmtId="0" fontId="42" fillId="0" borderId="0" xfId="0" applyFont="1" applyFill="1" applyAlignment="1">
      <alignment horizontal="left" vertical="top"/>
    </xf>
    <xf numFmtId="0" fontId="23" fillId="33" borderId="76" xfId="0" applyFont="1" applyFill="1" applyBorder="1" applyAlignment="1">
      <alignment horizontal="center" vertical="center"/>
    </xf>
    <xf numFmtId="0" fontId="23" fillId="0" borderId="76" xfId="0" applyFont="1" applyFill="1" applyBorder="1" applyAlignment="1">
      <alignment horizontal="center" vertical="center"/>
    </xf>
    <xf numFmtId="0" fontId="23" fillId="33" borderId="76" xfId="0" applyFont="1" applyFill="1" applyBorder="1" applyAlignment="1">
      <alignment horizontal="center" vertical="center"/>
    </xf>
    <xf numFmtId="0" fontId="23" fillId="0" borderId="7" xfId="0" applyFont="1" applyFill="1" applyBorder="1" applyAlignment="1">
      <alignment horizontal="center" vertical="center"/>
    </xf>
    <xf numFmtId="179" fontId="23" fillId="33" borderId="76" xfId="0" applyNumberFormat="1" applyFont="1" applyFill="1" applyBorder="1" applyAlignment="1">
      <alignment horizontal="center" vertical="center"/>
    </xf>
    <xf numFmtId="0" fontId="20" fillId="34" borderId="30" xfId="0" applyFont="1" applyFill="1" applyBorder="1" applyAlignment="1">
      <alignment horizontal="left" vertical="center" shrinkToFit="1"/>
    </xf>
    <xf numFmtId="0" fontId="20" fillId="0" borderId="30" xfId="0" applyFont="1" applyFill="1" applyBorder="1" applyAlignment="1">
      <alignment horizontal="left" vertical="center"/>
    </xf>
    <xf numFmtId="0" fontId="31" fillId="0" borderId="0" xfId="0" applyFont="1" applyFill="1" applyAlignment="1">
      <alignment horizontal="left" vertical="center"/>
    </xf>
    <xf numFmtId="0" fontId="31" fillId="0" borderId="0" xfId="0" applyFont="1" applyFill="1" applyBorder="1" applyAlignment="1">
      <alignment horizontal="left"/>
    </xf>
    <xf numFmtId="0" fontId="20" fillId="0" borderId="76" xfId="0" applyFont="1" applyFill="1" applyBorder="1" applyAlignment="1">
      <alignment horizontal="center" vertical="center"/>
    </xf>
    <xf numFmtId="0" fontId="20" fillId="0" borderId="28" xfId="0" applyFont="1" applyFill="1" applyBorder="1" applyAlignment="1">
      <alignment horizontal="center" vertical="center"/>
    </xf>
    <xf numFmtId="0" fontId="32" fillId="0" borderId="81" xfId="0" applyFont="1" applyFill="1" applyBorder="1" applyAlignment="1" applyProtection="1">
      <alignment horizontal="center" vertical="center"/>
      <protection locked="0"/>
    </xf>
    <xf numFmtId="0" fontId="32" fillId="0" borderId="81" xfId="0" applyFont="1" applyFill="1" applyBorder="1" applyAlignment="1">
      <alignment horizontal="center" vertical="center"/>
    </xf>
    <xf numFmtId="0" fontId="20" fillId="0" borderId="28" xfId="0" applyFont="1" applyFill="1" applyBorder="1" applyAlignment="1">
      <alignment horizontal="left" vertical="center"/>
    </xf>
    <xf numFmtId="0" fontId="20" fillId="34" borderId="28" xfId="0" applyFont="1" applyFill="1" applyBorder="1" applyAlignment="1">
      <alignment horizontal="center" vertical="center"/>
    </xf>
    <xf numFmtId="0" fontId="20" fillId="0" borderId="0" xfId="0" applyFont="1" applyFill="1" applyAlignment="1">
      <alignment horizontal="center" vertical="center" wrapText="1"/>
    </xf>
    <xf numFmtId="0" fontId="33" fillId="34" borderId="0" xfId="0" applyFont="1" applyFill="1" applyBorder="1" applyAlignment="1" applyProtection="1">
      <alignment horizontal="center" vertical="center" shrinkToFit="1"/>
    </xf>
    <xf numFmtId="0" fontId="33" fillId="0" borderId="0" xfId="0" applyFont="1" applyFill="1" applyBorder="1" applyAlignment="1" applyProtection="1">
      <alignment horizontal="left" vertical="center" wrapText="1"/>
    </xf>
    <xf numFmtId="0" fontId="33" fillId="0" borderId="0" xfId="0" applyFont="1" applyFill="1" applyBorder="1" applyAlignment="1" applyProtection="1">
      <alignment horizontal="left" vertical="center"/>
    </xf>
    <xf numFmtId="0" fontId="33" fillId="0" borderId="0" xfId="0" applyFont="1" applyFill="1" applyBorder="1" applyAlignment="1" applyProtection="1">
      <alignment horizontal="center" vertical="center"/>
    </xf>
    <xf numFmtId="0" fontId="33" fillId="33" borderId="0" xfId="0" applyFont="1" applyFill="1" applyBorder="1" applyAlignment="1" applyProtection="1">
      <alignment horizontal="center" vertical="center" shrinkToFit="1"/>
      <protection locked="0"/>
    </xf>
    <xf numFmtId="0" fontId="33" fillId="33" borderId="0" xfId="0" applyFont="1" applyFill="1" applyBorder="1" applyAlignment="1" applyProtection="1">
      <alignment horizontal="left" vertical="center" shrinkToFit="1"/>
      <protection locked="0"/>
    </xf>
    <xf numFmtId="0" fontId="33" fillId="0" borderId="93" xfId="0" applyFont="1" applyFill="1" applyBorder="1" applyAlignment="1" applyProtection="1">
      <alignment horizontal="center" vertical="center"/>
    </xf>
    <xf numFmtId="0" fontId="33" fillId="0" borderId="92" xfId="0" applyFont="1" applyFill="1" applyBorder="1" applyAlignment="1" applyProtection="1">
      <alignment horizontal="center" vertical="center"/>
    </xf>
    <xf numFmtId="0" fontId="33" fillId="34" borderId="0" xfId="0" applyFont="1" applyFill="1" applyBorder="1" applyAlignment="1" applyProtection="1">
      <alignment horizontal="left" vertical="center" shrinkToFit="1"/>
    </xf>
    <xf numFmtId="0" fontId="33" fillId="34" borderId="0" xfId="0" applyFont="1" applyFill="1" applyBorder="1" applyAlignment="1" applyProtection="1">
      <alignment horizontal="center" vertical="center"/>
    </xf>
    <xf numFmtId="0" fontId="41" fillId="0" borderId="0" xfId="0" applyFont="1" applyFill="1" applyBorder="1" applyAlignment="1" applyProtection="1">
      <alignment horizontal="right" vertical="center"/>
    </xf>
    <xf numFmtId="177" fontId="33" fillId="34" borderId="0" xfId="0" applyNumberFormat="1" applyFont="1" applyFill="1" applyBorder="1" applyAlignment="1" applyProtection="1">
      <alignment horizontal="center" vertical="center" shrinkToFit="1"/>
    </xf>
    <xf numFmtId="178" fontId="33" fillId="34" borderId="0" xfId="0" applyNumberFormat="1" applyFont="1" applyFill="1" applyBorder="1" applyAlignment="1" applyProtection="1">
      <alignment horizontal="center" vertical="center" shrinkToFit="1"/>
    </xf>
    <xf numFmtId="0" fontId="33" fillId="0" borderId="27" xfId="0" applyFont="1" applyFill="1" applyBorder="1" applyAlignment="1" applyProtection="1">
      <alignment horizontal="left" vertical="center"/>
      <protection locked="0"/>
    </xf>
    <xf numFmtId="0" fontId="33" fillId="0" borderId="76"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0" fontId="33" fillId="0" borderId="84" xfId="0" applyFont="1" applyFill="1" applyBorder="1" applyAlignment="1" applyProtection="1">
      <alignment horizontal="center" vertical="center"/>
      <protection locked="0"/>
    </xf>
    <xf numFmtId="0" fontId="33" fillId="0" borderId="92" xfId="0" applyFont="1" applyFill="1" applyBorder="1" applyAlignment="1" applyProtection="1">
      <alignment horizontal="center" vertical="center"/>
      <protection locked="0"/>
    </xf>
    <xf numFmtId="0" fontId="33" fillId="0" borderId="85" xfId="0" applyFont="1" applyFill="1" applyBorder="1" applyAlignment="1" applyProtection="1">
      <alignment horizontal="center" vertical="center"/>
      <protection locked="0"/>
    </xf>
    <xf numFmtId="0" fontId="44" fillId="34" borderId="84" xfId="0" applyFont="1" applyFill="1" applyBorder="1" applyAlignment="1" applyProtection="1">
      <alignment horizontal="center" vertical="center" shrinkToFit="1"/>
    </xf>
    <xf numFmtId="0" fontId="44" fillId="34" borderId="92" xfId="0" applyFont="1" applyFill="1" applyBorder="1" applyAlignment="1" applyProtection="1">
      <alignment horizontal="center" vertical="center" shrinkToFit="1"/>
    </xf>
    <xf numFmtId="0" fontId="44" fillId="34" borderId="85" xfId="0" applyFont="1" applyFill="1" applyBorder="1" applyAlignment="1" applyProtection="1">
      <alignment horizontal="center" vertical="center" shrinkToFit="1"/>
    </xf>
    <xf numFmtId="0" fontId="44" fillId="34" borderId="6" xfId="0" applyFont="1" applyFill="1" applyBorder="1" applyAlignment="1" applyProtection="1">
      <alignment horizontal="center" vertical="center" shrinkToFit="1"/>
    </xf>
    <xf numFmtId="0" fontId="44" fillId="34" borderId="0" xfId="0" applyFont="1" applyFill="1" applyBorder="1" applyAlignment="1" applyProtection="1">
      <alignment horizontal="center" vertical="center" shrinkToFit="1"/>
    </xf>
    <xf numFmtId="0" fontId="44" fillId="34" borderId="7" xfId="0" applyFont="1" applyFill="1" applyBorder="1" applyAlignment="1" applyProtection="1">
      <alignment horizontal="center" vertical="center" shrinkToFit="1"/>
    </xf>
    <xf numFmtId="0" fontId="44" fillId="34" borderId="52" xfId="0" applyFont="1" applyFill="1" applyBorder="1" applyAlignment="1" applyProtection="1">
      <alignment horizontal="center" vertical="center" shrinkToFit="1"/>
    </xf>
    <xf numFmtId="0" fontId="44" fillId="34" borderId="93" xfId="0" applyFont="1" applyFill="1" applyBorder="1" applyAlignment="1" applyProtection="1">
      <alignment horizontal="center" vertical="center" shrinkToFit="1"/>
    </xf>
    <xf numFmtId="0" fontId="44" fillId="34" borderId="94" xfId="0" applyFont="1" applyFill="1" applyBorder="1" applyAlignment="1" applyProtection="1">
      <alignment horizontal="center" vertical="center" shrinkToFit="1"/>
    </xf>
    <xf numFmtId="0" fontId="33" fillId="0" borderId="85" xfId="0" applyFont="1" applyFill="1" applyBorder="1" applyAlignment="1" applyProtection="1">
      <alignment horizontal="center" vertical="center"/>
    </xf>
    <xf numFmtId="0" fontId="33" fillId="0" borderId="7" xfId="0" applyFont="1" applyFill="1" applyBorder="1" applyAlignment="1" applyProtection="1">
      <alignment horizontal="center" vertical="center"/>
    </xf>
    <xf numFmtId="0" fontId="33" fillId="0" borderId="94" xfId="0" applyFont="1" applyFill="1" applyBorder="1" applyAlignment="1" applyProtection="1">
      <alignment horizontal="center" vertical="center"/>
    </xf>
    <xf numFmtId="49" fontId="40" fillId="0" borderId="6" xfId="0" applyNumberFormat="1" applyFont="1" applyFill="1" applyBorder="1" applyAlignment="1" applyProtection="1">
      <alignment horizontal="center" vertical="center"/>
      <protection locked="0"/>
    </xf>
    <xf numFmtId="49" fontId="40" fillId="0" borderId="0" xfId="0" applyNumberFormat="1" applyFont="1" applyFill="1" applyBorder="1" applyAlignment="1" applyProtection="1">
      <alignment horizontal="center" vertical="center"/>
      <protection locked="0"/>
    </xf>
    <xf numFmtId="49" fontId="40" fillId="0" borderId="7" xfId="0" applyNumberFormat="1" applyFont="1" applyFill="1" applyBorder="1" applyAlignment="1" applyProtection="1">
      <alignment horizontal="center" vertical="center"/>
      <protection locked="0"/>
    </xf>
    <xf numFmtId="0" fontId="33" fillId="0" borderId="6" xfId="0" applyFont="1" applyFill="1" applyBorder="1" applyAlignment="1" applyProtection="1">
      <alignment horizontal="center" vertical="center"/>
      <protection locked="0"/>
    </xf>
    <xf numFmtId="0" fontId="33" fillId="0" borderId="0" xfId="0" applyFont="1" applyFill="1" applyBorder="1" applyAlignment="1" applyProtection="1">
      <alignment horizontal="center" vertical="center"/>
      <protection locked="0"/>
    </xf>
    <xf numFmtId="0" fontId="33" fillId="0" borderId="7" xfId="0" applyFont="1" applyFill="1" applyBorder="1" applyAlignment="1" applyProtection="1">
      <alignment horizontal="center" vertical="center"/>
      <protection locked="0"/>
    </xf>
    <xf numFmtId="0" fontId="41" fillId="0" borderId="52" xfId="0" applyFont="1" applyFill="1" applyBorder="1" applyAlignment="1" applyProtection="1">
      <alignment horizontal="center" vertical="center"/>
      <protection locked="0"/>
    </xf>
    <xf numFmtId="0" fontId="41" fillId="0" borderId="93" xfId="0" applyFont="1" applyFill="1" applyBorder="1" applyAlignment="1" applyProtection="1">
      <alignment horizontal="center" vertical="center"/>
      <protection locked="0"/>
    </xf>
    <xf numFmtId="0" fontId="41" fillId="0" borderId="94" xfId="0" applyFont="1" applyFill="1" applyBorder="1" applyAlignment="1" applyProtection="1">
      <alignment horizontal="center" vertical="center"/>
      <protection locked="0"/>
    </xf>
    <xf numFmtId="0" fontId="33" fillId="0" borderId="88" xfId="0" applyFont="1" applyFill="1" applyBorder="1" applyAlignment="1" applyProtection="1">
      <alignment horizontal="left" vertical="center"/>
      <protection locked="0"/>
    </xf>
    <xf numFmtId="0" fontId="33" fillId="0" borderId="76" xfId="0" applyFont="1" applyFill="1" applyBorder="1" applyAlignment="1" applyProtection="1">
      <alignment horizontal="left" vertical="center"/>
      <protection locked="0"/>
    </xf>
    <xf numFmtId="0" fontId="33" fillId="0" borderId="88" xfId="0" applyFont="1" applyFill="1" applyBorder="1" applyAlignment="1" applyProtection="1">
      <alignment horizontal="center" vertical="center"/>
    </xf>
    <xf numFmtId="0" fontId="33" fillId="34" borderId="0" xfId="0" applyNumberFormat="1"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xf>
    <xf numFmtId="0" fontId="46" fillId="0" borderId="82" xfId="0" applyFont="1" applyFill="1" applyBorder="1" applyAlignment="1" applyProtection="1">
      <alignment horizontal="center" vertical="center"/>
    </xf>
    <xf numFmtId="0" fontId="46" fillId="0" borderId="81" xfId="0" applyFont="1" applyFill="1" applyBorder="1" applyAlignment="1" applyProtection="1">
      <alignment horizontal="center" vertical="center"/>
    </xf>
    <xf numFmtId="0" fontId="46" fillId="0" borderId="83" xfId="0" applyFont="1" applyFill="1" applyBorder="1" applyAlignment="1" applyProtection="1">
      <alignment horizontal="center" vertical="center"/>
    </xf>
    <xf numFmtId="0" fontId="33" fillId="0" borderId="0" xfId="0" applyNumberFormat="1" applyFont="1" applyFill="1" applyBorder="1" applyAlignment="1" applyProtection="1">
      <alignment horizontal="center" vertical="center"/>
      <protection locked="0"/>
    </xf>
    <xf numFmtId="0" fontId="51" fillId="0" borderId="0" xfId="0" applyFont="1" applyFill="1" applyBorder="1" applyAlignment="1" applyProtection="1">
      <alignment horizontal="left"/>
    </xf>
    <xf numFmtId="0" fontId="51" fillId="0" borderId="93" xfId="0" applyFont="1" applyFill="1" applyBorder="1" applyAlignment="1" applyProtection="1">
      <alignment horizontal="left"/>
    </xf>
    <xf numFmtId="0" fontId="50" fillId="0" borderId="0" xfId="0" applyFont="1" applyFill="1" applyBorder="1" applyAlignment="1" applyProtection="1">
      <alignment horizontal="left" wrapText="1"/>
    </xf>
    <xf numFmtId="0" fontId="47" fillId="0" borderId="0" xfId="0" applyFont="1" applyFill="1" applyBorder="1" applyAlignment="1" applyProtection="1">
      <alignment horizontal="center" vertical="center"/>
    </xf>
    <xf numFmtId="0" fontId="47" fillId="0" borderId="93" xfId="0" applyFont="1" applyFill="1" applyBorder="1" applyAlignment="1" applyProtection="1">
      <alignment horizontal="center" vertical="center"/>
    </xf>
    <xf numFmtId="0" fontId="33" fillId="0" borderId="93" xfId="0" applyNumberFormat="1" applyFont="1" applyFill="1" applyBorder="1" applyAlignment="1" applyProtection="1">
      <alignment horizontal="center"/>
    </xf>
    <xf numFmtId="0" fontId="33" fillId="0" borderId="94" xfId="0" applyNumberFormat="1" applyFont="1" applyFill="1" applyBorder="1" applyAlignment="1" applyProtection="1">
      <alignment horizontal="center"/>
    </xf>
    <xf numFmtId="0" fontId="33" fillId="33" borderId="0" xfId="0" applyNumberFormat="1" applyFont="1" applyFill="1" applyBorder="1" applyAlignment="1" applyProtection="1">
      <alignment horizontal="center" vertical="center" shrinkToFit="1"/>
      <protection locked="0"/>
    </xf>
    <xf numFmtId="0" fontId="48" fillId="0" borderId="0" xfId="0" applyFont="1" applyFill="1" applyBorder="1" applyAlignment="1" applyProtection="1">
      <alignment horizontal="center"/>
    </xf>
    <xf numFmtId="0" fontId="48" fillId="0" borderId="93" xfId="0" applyFont="1" applyFill="1" applyBorder="1" applyAlignment="1" applyProtection="1">
      <alignment horizontal="center"/>
    </xf>
    <xf numFmtId="49" fontId="33" fillId="33" borderId="0" xfId="0" applyNumberFormat="1" applyFont="1" applyFill="1" applyBorder="1" applyAlignment="1" applyProtection="1">
      <alignment horizontal="center" vertical="center" shrinkToFit="1"/>
      <protection locked="0"/>
    </xf>
    <xf numFmtId="0" fontId="53" fillId="0" borderId="0" xfId="0" applyFont="1" applyFill="1" applyBorder="1" applyAlignment="1" applyProtection="1">
      <alignment horizontal="left" wrapText="1"/>
    </xf>
    <xf numFmtId="0" fontId="53" fillId="0" borderId="93" xfId="0" applyFont="1" applyFill="1" applyBorder="1" applyAlignment="1" applyProtection="1">
      <alignment horizontal="left" wrapText="1"/>
    </xf>
    <xf numFmtId="0" fontId="51" fillId="0" borderId="0" xfId="0" applyFont="1" applyFill="1" applyBorder="1" applyAlignment="1" applyProtection="1">
      <alignment horizontal="left" wrapText="1"/>
    </xf>
    <xf numFmtId="0" fontId="51" fillId="0" borderId="93" xfId="0" applyFont="1" applyFill="1" applyBorder="1" applyAlignment="1" applyProtection="1">
      <alignment horizontal="left" wrapText="1"/>
    </xf>
    <xf numFmtId="0" fontId="41" fillId="0" borderId="0" xfId="0" applyNumberFormat="1" applyFont="1" applyFill="1" applyBorder="1" applyAlignment="1" applyProtection="1">
      <alignment horizontal="right" vertical="center"/>
      <protection locked="0"/>
    </xf>
    <xf numFmtId="0" fontId="35" fillId="0" borderId="0" xfId="0" applyNumberFormat="1" applyFont="1" applyFill="1" applyBorder="1" applyAlignment="1" applyProtection="1">
      <alignment horizontal="center" vertical="center"/>
      <protection locked="0"/>
    </xf>
    <xf numFmtId="0" fontId="33" fillId="0" borderId="0" xfId="0" applyNumberFormat="1" applyFont="1" applyFill="1" applyBorder="1" applyAlignment="1" applyProtection="1">
      <alignment horizontal="left" vertical="center" wrapText="1"/>
      <protection locked="0"/>
    </xf>
    <xf numFmtId="0" fontId="33" fillId="0" borderId="0" xfId="0" applyNumberFormat="1" applyFont="1" applyFill="1" applyBorder="1" applyAlignment="1" applyProtection="1">
      <alignment horizontal="left" vertical="center"/>
      <protection locked="0"/>
    </xf>
    <xf numFmtId="0" fontId="33" fillId="33" borderId="0" xfId="0" applyNumberFormat="1" applyFont="1" applyFill="1" applyBorder="1" applyAlignment="1" applyProtection="1">
      <alignment horizontal="left" vertical="center" shrinkToFit="1"/>
      <protection locked="0"/>
    </xf>
    <xf numFmtId="0" fontId="33" fillId="0" borderId="93" xfId="0" applyNumberFormat="1" applyFont="1" applyFill="1" applyBorder="1" applyAlignment="1" applyProtection="1">
      <alignment horizontal="center" vertical="center"/>
      <protection locked="0"/>
    </xf>
    <xf numFmtId="0" fontId="33" fillId="0" borderId="92" xfId="0" applyNumberFormat="1" applyFont="1" applyFill="1" applyBorder="1" applyAlignment="1" applyProtection="1">
      <alignment horizontal="center" vertical="center"/>
      <protection locked="0"/>
    </xf>
    <xf numFmtId="0" fontId="33" fillId="35" borderId="0" xfId="0" applyNumberFormat="1" applyFont="1" applyFill="1" applyBorder="1" applyAlignment="1" applyProtection="1">
      <alignment horizontal="left" vertical="center" shrinkToFit="1"/>
      <protection locked="0"/>
    </xf>
    <xf numFmtId="49" fontId="33" fillId="33" borderId="0" xfId="0" applyNumberFormat="1" applyFont="1" applyFill="1" applyBorder="1" applyAlignment="1" applyProtection="1">
      <alignment horizontal="left" vertical="center" shrinkToFit="1"/>
      <protection locked="0"/>
    </xf>
    <xf numFmtId="0" fontId="44" fillId="33" borderId="84" xfId="0" applyNumberFormat="1" applyFont="1" applyFill="1" applyBorder="1" applyAlignment="1" applyProtection="1">
      <alignment horizontal="center" vertical="center" shrinkToFit="1"/>
      <protection locked="0"/>
    </xf>
    <xf numFmtId="0" fontId="44" fillId="33" borderId="92" xfId="0" applyNumberFormat="1" applyFont="1" applyFill="1" applyBorder="1" applyAlignment="1" applyProtection="1">
      <alignment horizontal="center" vertical="center" shrinkToFit="1"/>
      <protection locked="0"/>
    </xf>
    <xf numFmtId="0" fontId="44" fillId="33" borderId="6" xfId="0" applyNumberFormat="1" applyFont="1" applyFill="1" applyBorder="1" applyAlignment="1" applyProtection="1">
      <alignment horizontal="center" vertical="center" shrinkToFit="1"/>
      <protection locked="0"/>
    </xf>
    <xf numFmtId="0" fontId="44" fillId="33" borderId="0" xfId="0" applyNumberFormat="1" applyFont="1" applyFill="1" applyBorder="1" applyAlignment="1" applyProtection="1">
      <alignment horizontal="center" vertical="center" shrinkToFit="1"/>
      <protection locked="0"/>
    </xf>
    <xf numFmtId="0" fontId="44" fillId="33" borderId="52" xfId="0" applyNumberFormat="1" applyFont="1" applyFill="1" applyBorder="1" applyAlignment="1" applyProtection="1">
      <alignment horizontal="center" vertical="center" shrinkToFit="1"/>
      <protection locked="0"/>
    </xf>
    <xf numFmtId="0" fontId="44" fillId="33" borderId="93" xfId="0" applyNumberFormat="1" applyFont="1" applyFill="1" applyBorder="1" applyAlignment="1" applyProtection="1">
      <alignment horizontal="center" vertical="center" shrinkToFit="1"/>
      <protection locked="0"/>
    </xf>
    <xf numFmtId="0" fontId="33" fillId="0" borderId="85" xfId="0" applyNumberFormat="1" applyFont="1" applyFill="1" applyBorder="1" applyAlignment="1" applyProtection="1">
      <alignment horizontal="center" vertical="center"/>
      <protection locked="0"/>
    </xf>
    <xf numFmtId="0" fontId="33" fillId="0" borderId="7" xfId="0" applyNumberFormat="1" applyFont="1" applyFill="1" applyBorder="1" applyAlignment="1" applyProtection="1">
      <alignment horizontal="center" vertical="center"/>
      <protection locked="0"/>
    </xf>
    <xf numFmtId="0" fontId="33" fillId="0" borderId="94" xfId="0" applyNumberFormat="1" applyFont="1" applyFill="1" applyBorder="1" applyAlignment="1" applyProtection="1">
      <alignment horizontal="center" vertical="center"/>
      <protection locked="0"/>
    </xf>
    <xf numFmtId="0" fontId="40" fillId="0" borderId="6"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horizontal="center" vertical="center"/>
    </xf>
    <xf numFmtId="0" fontId="40" fillId="0" borderId="7" xfId="0" applyNumberFormat="1" applyFont="1" applyFill="1" applyBorder="1" applyAlignment="1" applyProtection="1">
      <alignment horizontal="center" vertical="center"/>
    </xf>
    <xf numFmtId="0" fontId="33" fillId="0" borderId="6" xfId="0" applyNumberFormat="1" applyFont="1" applyFill="1" applyBorder="1" applyAlignment="1" applyProtection="1">
      <alignment horizontal="center" vertical="center"/>
    </xf>
    <xf numFmtId="0" fontId="33" fillId="0" borderId="0" xfId="0" applyNumberFormat="1" applyFont="1" applyFill="1" applyBorder="1" applyAlignment="1" applyProtection="1">
      <alignment horizontal="center" vertical="center"/>
    </xf>
    <xf numFmtId="0" fontId="33" fillId="0" borderId="7" xfId="0" applyNumberFormat="1" applyFont="1" applyFill="1" applyBorder="1" applyAlignment="1" applyProtection="1">
      <alignment horizontal="center" vertical="center"/>
    </xf>
    <xf numFmtId="0" fontId="41" fillId="0" borderId="52" xfId="0" applyNumberFormat="1" applyFont="1" applyFill="1" applyBorder="1" applyAlignment="1" applyProtection="1">
      <alignment horizontal="center" vertical="center"/>
    </xf>
    <xf numFmtId="0" fontId="41" fillId="0" borderId="93" xfId="0" applyNumberFormat="1" applyFont="1" applyFill="1" applyBorder="1" applyAlignment="1" applyProtection="1">
      <alignment horizontal="center" vertical="center"/>
    </xf>
    <xf numFmtId="0" fontId="41" fillId="0" borderId="94" xfId="0" applyNumberFormat="1" applyFont="1" applyFill="1" applyBorder="1" applyAlignment="1" applyProtection="1">
      <alignment horizontal="center" vertical="center"/>
    </xf>
    <xf numFmtId="0" fontId="33" fillId="0" borderId="27" xfId="0" applyNumberFormat="1" applyFont="1" applyFill="1" applyBorder="1" applyAlignment="1" applyProtection="1">
      <alignment horizontal="left" vertical="center"/>
    </xf>
    <xf numFmtId="0" fontId="33" fillId="0" borderId="76" xfId="0" applyNumberFormat="1" applyFont="1" applyFill="1" applyBorder="1" applyAlignment="1" applyProtection="1">
      <alignment horizontal="center" vertical="center"/>
      <protection locked="0"/>
    </xf>
    <xf numFmtId="0" fontId="33" fillId="0" borderId="27" xfId="0" applyNumberFormat="1" applyFont="1" applyFill="1" applyBorder="1" applyAlignment="1" applyProtection="1">
      <alignment horizontal="center" vertical="center"/>
      <protection locked="0"/>
    </xf>
    <xf numFmtId="38" fontId="33" fillId="33" borderId="0" xfId="42" applyFont="1" applyFill="1" applyBorder="1" applyAlignment="1" applyProtection="1">
      <alignment horizontal="center" vertical="center" shrinkToFit="1"/>
      <protection locked="0"/>
    </xf>
    <xf numFmtId="0" fontId="33" fillId="0" borderId="93" xfId="0" applyNumberFormat="1" applyFont="1" applyFill="1" applyBorder="1" applyAlignment="1" applyProtection="1">
      <alignment horizontal="left" vertical="center"/>
      <protection locked="0"/>
    </xf>
    <xf numFmtId="0" fontId="33" fillId="0" borderId="76" xfId="0" applyNumberFormat="1" applyFont="1" applyFill="1" applyBorder="1" applyAlignment="1" applyProtection="1">
      <alignment horizontal="center" vertical="center" wrapText="1"/>
      <protection locked="0"/>
    </xf>
    <xf numFmtId="0" fontId="33" fillId="35" borderId="0" xfId="0" applyNumberFormat="1" applyFont="1" applyFill="1" applyBorder="1" applyAlignment="1" applyProtection="1">
      <alignment horizontal="left" vertical="top" wrapText="1"/>
      <protection locked="0"/>
    </xf>
    <xf numFmtId="0" fontId="33" fillId="35" borderId="76" xfId="0" applyNumberFormat="1" applyFont="1" applyFill="1" applyBorder="1" applyAlignment="1" applyProtection="1">
      <alignment horizontal="center" vertical="center" shrinkToFit="1"/>
      <protection locked="0"/>
    </xf>
    <xf numFmtId="0" fontId="33" fillId="0" borderId="0" xfId="0" applyNumberFormat="1" applyFont="1" applyFill="1" applyBorder="1" applyAlignment="1" applyProtection="1">
      <alignment horizontal="left" vertical="top" wrapText="1"/>
      <protection locked="0"/>
    </xf>
    <xf numFmtId="0" fontId="33" fillId="0" borderId="88" xfId="0" applyNumberFormat="1" applyFont="1" applyFill="1" applyBorder="1" applyAlignment="1" applyProtection="1">
      <alignment horizontal="left" vertical="center"/>
    </xf>
    <xf numFmtId="0" fontId="33" fillId="0" borderId="76" xfId="0" applyNumberFormat="1" applyFont="1" applyFill="1" applyBorder="1" applyAlignment="1" applyProtection="1">
      <alignment horizontal="left" vertical="center"/>
    </xf>
    <xf numFmtId="0" fontId="33" fillId="0" borderId="88" xfId="0" applyNumberFormat="1" applyFont="1" applyFill="1" applyBorder="1" applyAlignment="1" applyProtection="1">
      <alignment horizontal="center" vertical="center"/>
      <protection locked="0"/>
    </xf>
    <xf numFmtId="0" fontId="33" fillId="0" borderId="84" xfId="0" applyNumberFormat="1" applyFont="1" applyFill="1" applyBorder="1" applyAlignment="1" applyProtection="1">
      <alignment horizontal="center" vertical="center"/>
    </xf>
    <xf numFmtId="0" fontId="33" fillId="0" borderId="92" xfId="0" applyNumberFormat="1" applyFont="1" applyFill="1" applyBorder="1" applyAlignment="1" applyProtection="1">
      <alignment horizontal="center" vertical="center"/>
    </xf>
    <xf numFmtId="0" fontId="33" fillId="0" borderId="85" xfId="0" applyNumberFormat="1" applyFont="1" applyFill="1" applyBorder="1" applyAlignment="1" applyProtection="1">
      <alignment horizontal="center" vertical="center"/>
    </xf>
    <xf numFmtId="0" fontId="44" fillId="33" borderId="85" xfId="0" applyNumberFormat="1" applyFont="1" applyFill="1" applyBorder="1" applyAlignment="1" applyProtection="1">
      <alignment horizontal="center" vertical="center" shrinkToFit="1"/>
      <protection locked="0"/>
    </xf>
    <xf numFmtId="0" fontId="44" fillId="33" borderId="7" xfId="0" applyNumberFormat="1" applyFont="1" applyFill="1" applyBorder="1" applyAlignment="1" applyProtection="1">
      <alignment horizontal="center" vertical="center" shrinkToFit="1"/>
      <protection locked="0"/>
    </xf>
    <xf numFmtId="0" fontId="44" fillId="33" borderId="94" xfId="0" applyNumberFormat="1" applyFont="1" applyFill="1" applyBorder="1" applyAlignment="1" applyProtection="1">
      <alignment horizontal="center" vertical="center" shrinkToFit="1"/>
      <protection locked="0"/>
    </xf>
    <xf numFmtId="0" fontId="48" fillId="0" borderId="6" xfId="0" applyFont="1" applyFill="1" applyBorder="1" applyAlignment="1" applyProtection="1">
      <alignment horizontal="center"/>
    </xf>
    <xf numFmtId="0" fontId="48" fillId="0" borderId="52" xfId="0" applyFont="1" applyFill="1" applyBorder="1" applyAlignment="1" applyProtection="1">
      <alignment horizontal="center"/>
    </xf>
    <xf numFmtId="0" fontId="39" fillId="0" borderId="0" xfId="0" applyFont="1" applyFill="1" applyAlignment="1" applyProtection="1">
      <alignment horizontal="center" vertical="center" wrapText="1"/>
    </xf>
    <xf numFmtId="0" fontId="34" fillId="0" borderId="0" xfId="0" applyFont="1" applyFill="1" applyAlignment="1" applyProtection="1">
      <alignment horizontal="center" vertical="center" wrapText="1"/>
    </xf>
    <xf numFmtId="0" fontId="34" fillId="35" borderId="22" xfId="0" applyFont="1" applyFill="1" applyBorder="1" applyAlignment="1" applyProtection="1">
      <alignment horizontal="left" vertical="center" wrapText="1"/>
    </xf>
    <xf numFmtId="0" fontId="34" fillId="35" borderId="25" xfId="0" applyFont="1" applyFill="1" applyBorder="1" applyAlignment="1" applyProtection="1">
      <alignment horizontal="left" vertical="center" wrapText="1"/>
    </xf>
    <xf numFmtId="0" fontId="34" fillId="35" borderId="26" xfId="0" applyFont="1" applyFill="1" applyBorder="1" applyAlignment="1" applyProtection="1">
      <alignment horizontal="left" vertical="center" wrapText="1"/>
    </xf>
    <xf numFmtId="0" fontId="34" fillId="35" borderId="22" xfId="0" applyFont="1" applyFill="1" applyBorder="1" applyAlignment="1" applyProtection="1">
      <alignment horizontal="center" vertical="center" wrapText="1"/>
    </xf>
    <xf numFmtId="0" fontId="34" fillId="35" borderId="24" xfId="0" applyFont="1" applyFill="1" applyBorder="1" applyAlignment="1" applyProtection="1">
      <alignment horizontal="center" vertical="center" wrapText="1"/>
    </xf>
    <xf numFmtId="0" fontId="34" fillId="0" borderId="53" xfId="0" applyFont="1" applyFill="1" applyBorder="1" applyAlignment="1" applyProtection="1">
      <alignment horizontal="center" vertical="center" wrapText="1"/>
    </xf>
    <xf numFmtId="0" fontId="34" fillId="0" borderId="54" xfId="0" applyFont="1" applyFill="1" applyBorder="1" applyAlignment="1" applyProtection="1">
      <alignment horizontal="center" vertical="center" wrapText="1"/>
    </xf>
    <xf numFmtId="0" fontId="34" fillId="0" borderId="55"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12" xfId="0" applyFont="1" applyFill="1" applyBorder="1" applyAlignment="1" applyProtection="1">
      <alignment horizontal="center" vertical="center" wrapText="1"/>
    </xf>
    <xf numFmtId="0" fontId="34" fillId="0" borderId="56" xfId="0" applyFont="1" applyFill="1" applyBorder="1" applyAlignment="1" applyProtection="1">
      <alignment horizontal="left" vertical="center" wrapText="1"/>
    </xf>
    <xf numFmtId="0" fontId="34" fillId="0" borderId="57" xfId="0" applyFont="1" applyFill="1" applyBorder="1" applyAlignment="1" applyProtection="1">
      <alignment horizontal="left" vertical="center" wrapText="1"/>
    </xf>
    <xf numFmtId="0" fontId="34" fillId="0" borderId="45" xfId="0" applyFont="1" applyFill="1" applyBorder="1" applyAlignment="1" applyProtection="1">
      <alignment horizontal="left" vertical="center" wrapText="1"/>
    </xf>
    <xf numFmtId="0" fontId="34" fillId="0" borderId="7" xfId="0" applyFont="1" applyFill="1" applyBorder="1" applyAlignment="1" applyProtection="1">
      <alignment horizontal="left" vertical="center" wrapText="1"/>
    </xf>
    <xf numFmtId="0" fontId="34" fillId="0" borderId="58" xfId="0" applyFont="1" applyFill="1" applyBorder="1" applyAlignment="1" applyProtection="1">
      <alignment horizontal="left" vertical="center" wrapText="1"/>
    </xf>
    <xf numFmtId="0" fontId="34" fillId="0" borderId="59" xfId="0" applyFont="1" applyFill="1" applyBorder="1" applyAlignment="1" applyProtection="1">
      <alignment horizontal="left" vertical="center" wrapText="1"/>
    </xf>
    <xf numFmtId="0" fontId="34" fillId="0" borderId="49" xfId="0" applyFont="1" applyFill="1" applyBorder="1" applyAlignment="1" applyProtection="1">
      <alignment horizontal="left" vertical="center" wrapText="1"/>
    </xf>
    <xf numFmtId="0" fontId="34" fillId="0" borderId="21" xfId="0" applyFont="1" applyFill="1" applyBorder="1" applyAlignment="1" applyProtection="1">
      <alignment horizontal="left" vertical="center" wrapText="1"/>
    </xf>
    <xf numFmtId="0" fontId="34" fillId="0" borderId="50" xfId="0" applyFont="1" applyFill="1" applyBorder="1" applyAlignment="1" applyProtection="1">
      <alignment horizontal="left" vertical="center" wrapText="1"/>
    </xf>
    <xf numFmtId="0" fontId="34" fillId="0" borderId="49" xfId="0" applyFont="1" applyFill="1" applyBorder="1" applyAlignment="1" applyProtection="1">
      <alignment horizontal="center" vertical="center" wrapText="1"/>
    </xf>
    <xf numFmtId="0" fontId="34" fillId="0" borderId="51" xfId="0" applyFont="1" applyFill="1" applyBorder="1" applyAlignment="1" applyProtection="1">
      <alignment horizontal="center" vertical="center" wrapText="1"/>
    </xf>
    <xf numFmtId="0" fontId="34" fillId="34" borderId="82" xfId="0" applyFont="1" applyFill="1" applyBorder="1" applyAlignment="1" applyProtection="1">
      <alignment horizontal="left" vertical="center" wrapText="1"/>
    </xf>
    <xf numFmtId="0" fontId="34" fillId="34" borderId="81" xfId="0" applyFont="1" applyFill="1" applyBorder="1" applyAlignment="1" applyProtection="1">
      <alignment horizontal="left" vertical="center" wrapText="1"/>
    </xf>
    <xf numFmtId="0" fontId="34" fillId="34" borderId="83" xfId="0" applyFont="1" applyFill="1" applyBorder="1" applyAlignment="1" applyProtection="1">
      <alignment horizontal="left" vertical="center" wrapText="1"/>
    </xf>
    <xf numFmtId="0" fontId="34" fillId="0" borderId="90" xfId="0" applyFont="1" applyFill="1" applyBorder="1" applyAlignment="1" applyProtection="1">
      <alignment horizontal="center" vertical="center"/>
    </xf>
    <xf numFmtId="0" fontId="34" fillId="0" borderId="60" xfId="0" applyFont="1" applyFill="1" applyBorder="1" applyAlignment="1" applyProtection="1">
      <alignment horizontal="center" vertical="center"/>
    </xf>
    <xf numFmtId="0" fontId="34" fillId="0" borderId="91" xfId="0" applyFont="1" applyFill="1" applyBorder="1" applyAlignment="1" applyProtection="1">
      <alignment horizontal="center" vertical="center"/>
    </xf>
    <xf numFmtId="0" fontId="34" fillId="35" borderId="82" xfId="0" applyFont="1" applyFill="1" applyBorder="1" applyAlignment="1" applyProtection="1">
      <alignment horizontal="center" vertical="center" wrapText="1"/>
    </xf>
    <xf numFmtId="0" fontId="34" fillId="35" borderId="23" xfId="0" applyFont="1" applyFill="1" applyBorder="1" applyAlignment="1" applyProtection="1">
      <alignment horizontal="center" vertical="center" wrapText="1"/>
    </xf>
    <xf numFmtId="0" fontId="34" fillId="0" borderId="88" xfId="0" applyFont="1" applyFill="1" applyBorder="1" applyAlignment="1" applyProtection="1">
      <alignment horizontal="center" vertical="center" wrapText="1"/>
    </xf>
    <xf numFmtId="0" fontId="34" fillId="0" borderId="62" xfId="0" applyFont="1" applyFill="1" applyBorder="1" applyAlignment="1" applyProtection="1">
      <alignment horizontal="center" vertical="center" wrapText="1"/>
    </xf>
    <xf numFmtId="0" fontId="34" fillId="0" borderId="63" xfId="0" applyFont="1" applyFill="1" applyBorder="1" applyAlignment="1" applyProtection="1">
      <alignment horizontal="center" vertical="center" wrapText="1"/>
    </xf>
    <xf numFmtId="0" fontId="34" fillId="0" borderId="64" xfId="0" applyFont="1" applyFill="1" applyBorder="1" applyAlignment="1" applyProtection="1">
      <alignment horizontal="center" vertical="center" wrapText="1"/>
    </xf>
    <xf numFmtId="0" fontId="34" fillId="0" borderId="65" xfId="0" applyFont="1" applyFill="1" applyBorder="1" applyAlignment="1" applyProtection="1">
      <alignment horizontal="center" vertical="center" wrapText="1"/>
    </xf>
    <xf numFmtId="0" fontId="34" fillId="0" borderId="43" xfId="0" applyFont="1" applyFill="1" applyBorder="1" applyAlignment="1" applyProtection="1">
      <alignment horizontal="center" vertical="center" wrapText="1"/>
    </xf>
    <xf numFmtId="0" fontId="34" fillId="0" borderId="57" xfId="0" applyFont="1" applyFill="1" applyBorder="1" applyAlignment="1" applyProtection="1">
      <alignment horizontal="center" vertical="center" wrapText="1"/>
    </xf>
    <xf numFmtId="0" fontId="34" fillId="0" borderId="6" xfId="0"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66" xfId="0" applyFont="1" applyFill="1" applyBorder="1" applyAlignment="1" applyProtection="1">
      <alignment horizontal="center" vertical="center" wrapText="1"/>
    </xf>
    <xf numFmtId="0" fontId="34" fillId="0" borderId="48" xfId="0" applyFont="1" applyFill="1" applyBorder="1" applyAlignment="1" applyProtection="1">
      <alignment horizontal="center" vertical="center" wrapText="1"/>
    </xf>
    <xf numFmtId="0" fontId="34" fillId="0" borderId="59" xfId="0" applyFont="1" applyFill="1" applyBorder="1" applyAlignment="1" applyProtection="1">
      <alignment horizontal="center" vertical="center" wrapText="1"/>
    </xf>
    <xf numFmtId="0" fontId="34" fillId="0" borderId="21" xfId="0" applyFont="1" applyFill="1" applyBorder="1" applyAlignment="1" applyProtection="1">
      <alignment horizontal="center" vertical="center" wrapText="1"/>
    </xf>
    <xf numFmtId="0" fontId="34" fillId="0" borderId="50" xfId="0" applyFont="1" applyFill="1" applyBorder="1" applyAlignment="1" applyProtection="1">
      <alignment horizontal="center" vertical="center" wrapText="1"/>
    </xf>
    <xf numFmtId="0" fontId="34" fillId="0" borderId="76" xfId="0" applyFont="1" applyFill="1" applyBorder="1" applyAlignment="1" applyProtection="1">
      <alignment horizontal="left" vertical="top" wrapText="1"/>
    </xf>
    <xf numFmtId="0" fontId="34" fillId="0" borderId="82" xfId="0" applyFont="1" applyFill="1" applyBorder="1" applyAlignment="1" applyProtection="1">
      <alignment vertical="top" wrapText="1"/>
    </xf>
    <xf numFmtId="0" fontId="34" fillId="0" borderId="83" xfId="0" applyFont="1" applyFill="1" applyBorder="1" applyAlignment="1" applyProtection="1">
      <alignment vertical="top" wrapText="1"/>
    </xf>
    <xf numFmtId="0" fontId="34" fillId="0" borderId="82" xfId="0" applyFont="1" applyFill="1" applyBorder="1" applyAlignment="1" applyProtection="1">
      <alignment horizontal="justify" vertical="top" wrapText="1"/>
    </xf>
    <xf numFmtId="0" fontId="34" fillId="0" borderId="81" xfId="0" applyFont="1" applyFill="1" applyBorder="1" applyAlignment="1" applyProtection="1">
      <alignment horizontal="justify" vertical="top" wrapText="1"/>
    </xf>
    <xf numFmtId="0" fontId="34" fillId="0" borderId="83" xfId="0" applyFont="1" applyFill="1" applyBorder="1" applyAlignment="1" applyProtection="1">
      <alignment horizontal="justify" vertical="top" wrapText="1"/>
    </xf>
    <xf numFmtId="0" fontId="36" fillId="36" borderId="82" xfId="0" applyFont="1" applyFill="1" applyBorder="1" applyAlignment="1" applyProtection="1">
      <alignment horizontal="justify" vertical="top" wrapText="1"/>
    </xf>
    <xf numFmtId="0" fontId="36" fillId="36" borderId="81" xfId="0" applyFont="1" applyFill="1" applyBorder="1" applyAlignment="1" applyProtection="1">
      <alignment horizontal="justify" vertical="top" wrapText="1"/>
    </xf>
    <xf numFmtId="0" fontId="36" fillId="36" borderId="83" xfId="0" applyFont="1" applyFill="1" applyBorder="1" applyAlignment="1" applyProtection="1">
      <alignment horizontal="justify" vertical="top" wrapText="1"/>
    </xf>
    <xf numFmtId="0" fontId="34" fillId="0" borderId="49" xfId="0" applyFont="1" applyFill="1" applyBorder="1" applyAlignment="1" applyProtection="1">
      <alignment vertical="center" wrapText="1"/>
    </xf>
    <xf numFmtId="0" fontId="34" fillId="0" borderId="21" xfId="0" applyFont="1" applyFill="1" applyBorder="1" applyAlignment="1" applyProtection="1">
      <alignment vertical="center" wrapText="1"/>
    </xf>
    <xf numFmtId="0" fontId="34" fillId="0" borderId="51" xfId="0" applyFont="1" applyFill="1" applyBorder="1" applyAlignment="1" applyProtection="1">
      <alignment vertical="center" wrapText="1"/>
    </xf>
    <xf numFmtId="0" fontId="34" fillId="0" borderId="81" xfId="0" applyFont="1" applyFill="1" applyBorder="1" applyAlignment="1" applyProtection="1">
      <alignment vertical="top" wrapText="1"/>
    </xf>
    <xf numFmtId="0" fontId="34" fillId="0" borderId="49" xfId="0" applyFont="1" applyFill="1" applyBorder="1" applyAlignment="1" applyProtection="1">
      <alignment horizontal="left" vertical="center"/>
    </xf>
    <xf numFmtId="0" fontId="34" fillId="0" borderId="21" xfId="0" applyFont="1" applyFill="1" applyBorder="1" applyAlignment="1" applyProtection="1">
      <alignment horizontal="left" vertical="center"/>
    </xf>
    <xf numFmtId="0" fontId="34" fillId="0" borderId="51" xfId="0" applyFont="1" applyFill="1" applyBorder="1" applyAlignment="1" applyProtection="1">
      <alignment horizontal="left" vertical="center"/>
    </xf>
    <xf numFmtId="0" fontId="34" fillId="0" borderId="13" xfId="0" applyFont="1" applyFill="1" applyBorder="1" applyAlignment="1" applyProtection="1">
      <alignment horizontal="left" vertical="top" wrapText="1"/>
    </xf>
    <xf numFmtId="0" fontId="34" fillId="0" borderId="22" xfId="0" applyFont="1" applyFill="1" applyBorder="1" applyAlignment="1" applyProtection="1">
      <alignment horizontal="justify" vertical="top" wrapText="1"/>
    </xf>
    <xf numFmtId="0" fontId="34" fillId="0" borderId="26" xfId="0" applyFont="1" applyFill="1" applyBorder="1" applyAlignment="1" applyProtection="1">
      <alignment horizontal="justify" vertical="top" wrapText="1"/>
    </xf>
    <xf numFmtId="0" fontId="34" fillId="0" borderId="88" xfId="0" applyFont="1" applyFill="1" applyBorder="1" applyAlignment="1" applyProtection="1">
      <alignment horizontal="left" vertical="top" wrapText="1"/>
    </xf>
    <xf numFmtId="0" fontId="34" fillId="0" borderId="8" xfId="0" applyFont="1" applyFill="1" applyBorder="1" applyAlignment="1" applyProtection="1">
      <alignment horizontal="left" vertical="top" wrapText="1"/>
    </xf>
    <xf numFmtId="0" fontId="34" fillId="0" borderId="8" xfId="0" applyFont="1" applyFill="1" applyBorder="1" applyAlignment="1" applyProtection="1">
      <alignment vertical="center" wrapText="1"/>
    </xf>
    <xf numFmtId="0" fontId="34" fillId="0" borderId="12" xfId="0" applyFont="1" applyFill="1" applyBorder="1" applyAlignment="1" applyProtection="1">
      <alignment vertical="center" wrapText="1"/>
    </xf>
    <xf numFmtId="0" fontId="34" fillId="35" borderId="83" xfId="0" applyFont="1" applyFill="1" applyBorder="1" applyAlignment="1" applyProtection="1">
      <alignment horizontal="center" vertical="center" wrapText="1"/>
    </xf>
    <xf numFmtId="0" fontId="34" fillId="35" borderId="81" xfId="0" applyFont="1" applyFill="1" applyBorder="1" applyAlignment="1" applyProtection="1">
      <alignment horizontal="center" vertical="center" wrapText="1"/>
    </xf>
    <xf numFmtId="0" fontId="34" fillId="0" borderId="13" xfId="0" applyFont="1" applyFill="1" applyBorder="1" applyAlignment="1" applyProtection="1">
      <alignment vertical="center"/>
    </xf>
    <xf numFmtId="0" fontId="34" fillId="35" borderId="82" xfId="0" applyFont="1" applyFill="1" applyBorder="1" applyAlignment="1" applyProtection="1">
      <alignment horizontal="center" vertical="top" wrapText="1"/>
    </xf>
    <xf numFmtId="0" fontId="34" fillId="35" borderId="81" xfId="0" applyFont="1" applyFill="1" applyBorder="1" applyAlignment="1" applyProtection="1">
      <alignment horizontal="center" vertical="top" wrapText="1"/>
    </xf>
    <xf numFmtId="0" fontId="34" fillId="35" borderId="83" xfId="0" applyFont="1" applyFill="1" applyBorder="1" applyAlignment="1" applyProtection="1">
      <alignment horizontal="center" vertical="top" wrapText="1"/>
    </xf>
    <xf numFmtId="0" fontId="34" fillId="35" borderId="84" xfId="0" applyFont="1" applyFill="1" applyBorder="1" applyAlignment="1" applyProtection="1">
      <alignment horizontal="center" vertical="top" wrapText="1"/>
    </xf>
    <xf numFmtId="0" fontId="34" fillId="35" borderId="80" xfId="0" applyFont="1" applyFill="1" applyBorder="1" applyAlignment="1" applyProtection="1">
      <alignment horizontal="center" vertical="top" wrapText="1"/>
    </xf>
    <xf numFmtId="0" fontId="34" fillId="35" borderId="85" xfId="0" applyFont="1" applyFill="1" applyBorder="1" applyAlignment="1" applyProtection="1">
      <alignment horizontal="center" vertical="top" wrapText="1"/>
    </xf>
    <xf numFmtId="0" fontId="34" fillId="0" borderId="56" xfId="0" applyFont="1" applyFill="1" applyBorder="1" applyAlignment="1" applyProtection="1">
      <alignment horizontal="left" vertical="center"/>
    </xf>
    <xf numFmtId="0" fontId="34" fillId="0" borderId="43" xfId="0" applyFont="1" applyFill="1" applyBorder="1" applyAlignment="1" applyProtection="1">
      <alignment horizontal="left" vertical="center"/>
    </xf>
    <xf numFmtId="0" fontId="34" fillId="0" borderId="44" xfId="0" applyFont="1" applyFill="1" applyBorder="1" applyAlignment="1" applyProtection="1">
      <alignment horizontal="left" vertical="center"/>
    </xf>
    <xf numFmtId="0" fontId="34" fillId="0" borderId="0" xfId="0" applyFont="1" applyFill="1" applyAlignment="1" applyProtection="1">
      <alignment vertical="top" wrapText="1"/>
    </xf>
    <xf numFmtId="0" fontId="34" fillId="0" borderId="0" xfId="0" applyFont="1" applyFill="1" applyAlignment="1" applyProtection="1">
      <alignment horizontal="right" vertical="center"/>
    </xf>
    <xf numFmtId="0" fontId="34" fillId="0" borderId="0" xfId="0" applyFont="1" applyFill="1" applyAlignment="1" applyProtection="1">
      <alignment horizontal="left" vertical="center"/>
    </xf>
    <xf numFmtId="0" fontId="34" fillId="0" borderId="84" xfId="0" applyFont="1" applyFill="1" applyBorder="1" applyAlignment="1" applyProtection="1">
      <alignment horizontal="left" vertical="center" wrapText="1"/>
    </xf>
    <xf numFmtId="0" fontId="34" fillId="0" borderId="85" xfId="0" applyFont="1" applyFill="1" applyBorder="1" applyAlignment="1" applyProtection="1">
      <alignment horizontal="left" vertical="center" wrapText="1"/>
    </xf>
    <xf numFmtId="0" fontId="34" fillId="0" borderId="0" xfId="0" applyFont="1" applyFill="1" applyAlignment="1" applyProtection="1">
      <alignment horizontal="left" vertical="top" wrapText="1"/>
    </xf>
    <xf numFmtId="0" fontId="34" fillId="35" borderId="25" xfId="0" applyFont="1" applyFill="1" applyBorder="1" applyAlignment="1" applyProtection="1">
      <alignment horizontal="center" vertical="center" wrapText="1"/>
    </xf>
    <xf numFmtId="0" fontId="34" fillId="35" borderId="26" xfId="0" applyFont="1" applyFill="1" applyBorder="1" applyAlignment="1" applyProtection="1">
      <alignment horizontal="center" vertical="center" wrapText="1"/>
    </xf>
    <xf numFmtId="0" fontId="34" fillId="0" borderId="22" xfId="0" applyFont="1" applyFill="1" applyBorder="1" applyAlignment="1" applyProtection="1">
      <alignment vertical="top" wrapText="1"/>
    </xf>
    <xf numFmtId="0" fontId="34" fillId="0" borderId="25" xfId="0" applyFont="1" applyFill="1" applyBorder="1" applyAlignment="1" applyProtection="1">
      <alignment vertical="top" wrapText="1"/>
    </xf>
    <xf numFmtId="0" fontId="34" fillId="0" borderId="26" xfId="0" applyFont="1" applyFill="1" applyBorder="1" applyAlignment="1" applyProtection="1">
      <alignment vertical="top" wrapText="1"/>
    </xf>
    <xf numFmtId="0" fontId="34" fillId="0" borderId="49" xfId="0" applyFont="1" applyFill="1" applyBorder="1" applyAlignment="1" applyProtection="1">
      <alignment horizontal="left" vertical="top" wrapText="1"/>
    </xf>
    <xf numFmtId="0" fontId="34" fillId="0" borderId="84" xfId="0" applyFont="1" applyFill="1" applyBorder="1" applyAlignment="1">
      <alignment horizontal="left" vertical="center" wrapText="1"/>
    </xf>
    <xf numFmtId="0" fontId="34" fillId="0" borderId="85" xfId="0" applyFont="1" applyFill="1" applyBorder="1" applyAlignment="1">
      <alignment horizontal="left" vertical="center" wrapText="1"/>
    </xf>
    <xf numFmtId="0" fontId="34" fillId="35" borderId="76" xfId="0" applyFont="1" applyFill="1" applyBorder="1" applyAlignment="1">
      <alignment horizontal="center" vertical="center" wrapText="1"/>
    </xf>
    <xf numFmtId="0" fontId="34" fillId="35" borderId="16" xfId="0" applyFont="1" applyFill="1" applyBorder="1" applyAlignment="1">
      <alignment horizontal="center" vertical="center" wrapText="1"/>
    </xf>
    <xf numFmtId="0" fontId="34" fillId="0" borderId="3" xfId="0" applyFont="1" applyFill="1" applyBorder="1" applyAlignment="1">
      <alignment horizontal="justify" vertical="top" wrapText="1"/>
    </xf>
    <xf numFmtId="0" fontId="34" fillId="0" borderId="4" xfId="0" applyFont="1" applyFill="1" applyBorder="1" applyAlignment="1">
      <alignment horizontal="justify" vertical="top" wrapText="1"/>
    </xf>
    <xf numFmtId="0" fontId="34" fillId="0" borderId="56" xfId="0" applyFont="1" applyFill="1" applyBorder="1" applyAlignment="1">
      <alignment horizontal="left" vertical="center"/>
    </xf>
    <xf numFmtId="0" fontId="34" fillId="0" borderId="43" xfId="0" applyFont="1" applyFill="1" applyBorder="1" applyAlignment="1">
      <alignment horizontal="left" vertical="center"/>
    </xf>
    <xf numFmtId="0" fontId="34" fillId="0" borderId="44" xfId="0" applyFont="1" applyFill="1" applyBorder="1" applyAlignment="1">
      <alignment horizontal="left" vertical="center"/>
    </xf>
    <xf numFmtId="0" fontId="39" fillId="0" borderId="0" xfId="0" applyFont="1" applyFill="1" applyAlignment="1">
      <alignment horizontal="center" vertical="center" wrapText="1"/>
    </xf>
    <xf numFmtId="0" fontId="34" fillId="0" borderId="0" xfId="0" applyFont="1" applyFill="1" applyAlignment="1">
      <alignment horizontal="center" vertical="center" wrapText="1"/>
    </xf>
    <xf numFmtId="0" fontId="34" fillId="0" borderId="62" xfId="0" applyFont="1" applyFill="1" applyBorder="1" applyAlignment="1">
      <alignment horizontal="center" vertical="center" wrapText="1"/>
    </xf>
    <xf numFmtId="0" fontId="34" fillId="0" borderId="63" xfId="0" applyFont="1" applyFill="1" applyBorder="1" applyAlignment="1">
      <alignment horizontal="center" vertical="center" wrapText="1"/>
    </xf>
    <xf numFmtId="0" fontId="34" fillId="0" borderId="64" xfId="0" applyFont="1" applyFill="1" applyBorder="1" applyAlignment="1">
      <alignment horizontal="center" vertical="center" wrapText="1"/>
    </xf>
    <xf numFmtId="0" fontId="34" fillId="0" borderId="65" xfId="0" applyFont="1" applyFill="1" applyBorder="1" applyAlignment="1">
      <alignment horizontal="center" vertical="center" wrapText="1"/>
    </xf>
    <xf numFmtId="0" fontId="34" fillId="0" borderId="43" xfId="0" applyFont="1" applyFill="1" applyBorder="1" applyAlignment="1">
      <alignment horizontal="center" vertical="center" wrapText="1"/>
    </xf>
    <xf numFmtId="0" fontId="34" fillId="0" borderId="57"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66" xfId="0" applyFont="1" applyFill="1" applyBorder="1" applyAlignment="1">
      <alignment horizontal="center" vertical="center" wrapText="1"/>
    </xf>
    <xf numFmtId="0" fontId="34" fillId="0" borderId="48" xfId="0" applyFont="1" applyFill="1" applyBorder="1" applyAlignment="1">
      <alignment horizontal="center" vertical="center" wrapText="1"/>
    </xf>
    <xf numFmtId="0" fontId="34" fillId="0" borderId="59" xfId="0" applyFont="1" applyFill="1" applyBorder="1" applyAlignment="1">
      <alignment horizontal="center" vertical="center" wrapText="1"/>
    </xf>
    <xf numFmtId="0" fontId="34" fillId="0" borderId="49"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50" xfId="0" applyFont="1" applyFill="1" applyBorder="1" applyAlignment="1">
      <alignment horizontal="center" vertical="center" wrapText="1"/>
    </xf>
    <xf numFmtId="0" fontId="34" fillId="0" borderId="53" xfId="0" applyFont="1" applyFill="1" applyBorder="1" applyAlignment="1">
      <alignment horizontal="center" vertical="center" wrapText="1"/>
    </xf>
    <xf numFmtId="0" fontId="34" fillId="0" borderId="54" xfId="0" applyFont="1" applyFill="1" applyBorder="1" applyAlignment="1">
      <alignment horizontal="center" vertical="center" wrapText="1"/>
    </xf>
    <xf numFmtId="0" fontId="34" fillId="0" borderId="55" xfId="0" applyFont="1" applyFill="1" applyBorder="1" applyAlignment="1">
      <alignment horizontal="center" vertical="center" wrapText="1"/>
    </xf>
    <xf numFmtId="0" fontId="34" fillId="35" borderId="3" xfId="0" applyFont="1" applyFill="1" applyBorder="1" applyAlignment="1">
      <alignment vertical="center" wrapText="1"/>
    </xf>
    <xf numFmtId="0" fontId="34" fillId="35" borderId="23" xfId="0" applyFont="1" applyFill="1" applyBorder="1" applyAlignment="1">
      <alignment vertical="center" wrapText="1"/>
    </xf>
    <xf numFmtId="0" fontId="34" fillId="35" borderId="22" xfId="0" applyFont="1" applyFill="1" applyBorder="1" applyAlignment="1">
      <alignment horizontal="left" vertical="center" wrapText="1"/>
    </xf>
    <xf numFmtId="0" fontId="34" fillId="35" borderId="25" xfId="0" applyFont="1" applyFill="1" applyBorder="1" applyAlignment="1">
      <alignment horizontal="left" vertical="center" wrapText="1"/>
    </xf>
    <xf numFmtId="0" fontId="34" fillId="35" borderId="26" xfId="0" applyFont="1" applyFill="1" applyBorder="1" applyAlignment="1">
      <alignment horizontal="left" vertical="center" wrapText="1"/>
    </xf>
    <xf numFmtId="0" fontId="34" fillId="35" borderId="22" xfId="0" applyFont="1" applyFill="1" applyBorder="1" applyAlignment="1">
      <alignment vertical="center" wrapText="1"/>
    </xf>
    <xf numFmtId="0" fontId="34" fillId="35" borderId="24" xfId="0" applyFont="1" applyFill="1" applyBorder="1" applyAlignment="1">
      <alignment vertical="center" wrapText="1"/>
    </xf>
    <xf numFmtId="0" fontId="34" fillId="0" borderId="51" xfId="0" applyFont="1" applyFill="1" applyBorder="1" applyAlignment="1">
      <alignment horizontal="center" vertical="center" wrapText="1"/>
    </xf>
    <xf numFmtId="0" fontId="34" fillId="34" borderId="3" xfId="0" applyFont="1" applyFill="1" applyBorder="1" applyAlignment="1">
      <alignment horizontal="left" vertical="center" wrapText="1"/>
    </xf>
    <xf numFmtId="0" fontId="34" fillId="34" borderId="2" xfId="0" applyFont="1" applyFill="1" applyBorder="1" applyAlignment="1">
      <alignment horizontal="left" vertical="center" wrapText="1"/>
    </xf>
    <xf numFmtId="0" fontId="34" fillId="34" borderId="4" xfId="0" applyFont="1" applyFill="1" applyBorder="1" applyAlignment="1">
      <alignment horizontal="left" vertical="center" wrapText="1"/>
    </xf>
    <xf numFmtId="0" fontId="34" fillId="0" borderId="60" xfId="0" applyFont="1" applyFill="1" applyBorder="1" applyAlignment="1">
      <alignment horizontal="center" vertical="center"/>
    </xf>
    <xf numFmtId="0" fontId="34" fillId="0" borderId="56" xfId="0" applyFont="1" applyFill="1" applyBorder="1" applyAlignment="1">
      <alignment vertical="center" wrapText="1"/>
    </xf>
    <xf numFmtId="0" fontId="34" fillId="0" borderId="57" xfId="0" applyFont="1" applyFill="1" applyBorder="1" applyAlignment="1">
      <alignment vertical="center" wrapText="1"/>
    </xf>
    <xf numFmtId="0" fontId="34" fillId="0" borderId="45" xfId="0" applyFont="1" applyFill="1" applyBorder="1" applyAlignment="1">
      <alignment vertical="center" wrapText="1"/>
    </xf>
    <xf numFmtId="0" fontId="34" fillId="0" borderId="7" xfId="0" applyFont="1" applyFill="1" applyBorder="1" applyAlignment="1">
      <alignment vertical="center" wrapText="1"/>
    </xf>
    <xf numFmtId="0" fontId="34" fillId="0" borderId="58" xfId="0" applyFont="1" applyFill="1" applyBorder="1" applyAlignment="1">
      <alignment vertical="center" wrapText="1"/>
    </xf>
    <xf numFmtId="0" fontId="34" fillId="0" borderId="59" xfId="0" applyFont="1" applyFill="1" applyBorder="1" applyAlignment="1">
      <alignment vertical="center" wrapText="1"/>
    </xf>
    <xf numFmtId="0" fontId="34" fillId="0" borderId="10"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49" xfId="0" applyFont="1" applyFill="1" applyBorder="1" applyAlignment="1">
      <alignment horizontal="left" vertical="center" wrapText="1"/>
    </xf>
    <xf numFmtId="0" fontId="34" fillId="0" borderId="21" xfId="0" applyFont="1" applyFill="1" applyBorder="1" applyAlignment="1">
      <alignment horizontal="left" vertical="center" wrapText="1"/>
    </xf>
    <xf numFmtId="0" fontId="34" fillId="0" borderId="50" xfId="0" applyFont="1" applyFill="1" applyBorder="1" applyAlignment="1">
      <alignment horizontal="left" vertical="center" wrapText="1"/>
    </xf>
    <xf numFmtId="0" fontId="34" fillId="0" borderId="9" xfId="0" applyFont="1" applyFill="1" applyBorder="1" applyAlignment="1">
      <alignment horizontal="left" vertical="top" wrapText="1"/>
    </xf>
    <xf numFmtId="0" fontId="34" fillId="0" borderId="10" xfId="0" applyFont="1" applyFill="1" applyBorder="1" applyAlignment="1">
      <alignment horizontal="left" vertical="top" wrapText="1"/>
    </xf>
    <xf numFmtId="0" fontId="34" fillId="0" borderId="8" xfId="0" applyFont="1" applyFill="1" applyBorder="1" applyAlignment="1">
      <alignment horizontal="left" vertical="top" wrapText="1"/>
    </xf>
    <xf numFmtId="0" fontId="34" fillId="0" borderId="27" xfId="0" applyFont="1" applyFill="1" applyBorder="1" applyAlignment="1">
      <alignment horizontal="left" vertical="top" wrapText="1"/>
    </xf>
    <xf numFmtId="0" fontId="34" fillId="0" borderId="3" xfId="0" applyFont="1" applyFill="1" applyBorder="1" applyAlignment="1">
      <alignment horizontal="left" vertical="top" wrapText="1"/>
    </xf>
    <xf numFmtId="0" fontId="34" fillId="0" borderId="4" xfId="0" applyFont="1" applyFill="1" applyBorder="1" applyAlignment="1">
      <alignment horizontal="left" vertical="top" wrapText="1"/>
    </xf>
    <xf numFmtId="0" fontId="34" fillId="0" borderId="49" xfId="0" applyFont="1" applyFill="1" applyBorder="1" applyAlignment="1">
      <alignment vertical="center" wrapText="1"/>
    </xf>
    <xf numFmtId="0" fontId="34" fillId="0" borderId="21" xfId="0" applyFont="1" applyFill="1" applyBorder="1" applyAlignment="1">
      <alignment vertical="center" wrapText="1"/>
    </xf>
    <xf numFmtId="0" fontId="34" fillId="0" borderId="51" xfId="0" applyFont="1" applyFill="1" applyBorder="1" applyAlignment="1">
      <alignment vertical="center" wrapText="1"/>
    </xf>
    <xf numFmtId="0" fontId="34" fillId="0" borderId="13" xfId="0" applyFont="1" applyFill="1" applyBorder="1" applyAlignment="1">
      <alignment horizontal="left" vertical="top" wrapText="1"/>
    </xf>
    <xf numFmtId="0" fontId="34" fillId="0" borderId="9" xfId="0" applyFont="1" applyFill="1" applyBorder="1" applyAlignment="1">
      <alignment vertical="center" wrapText="1"/>
    </xf>
    <xf numFmtId="0" fontId="34" fillId="0" borderId="2" xfId="0" applyFont="1" applyFill="1" applyBorder="1" applyAlignment="1">
      <alignment horizontal="justify" vertical="top" wrapText="1"/>
    </xf>
    <xf numFmtId="0" fontId="34" fillId="0" borderId="22" xfId="0" applyFont="1" applyFill="1" applyBorder="1" applyAlignment="1">
      <alignment horizontal="justify" vertical="top" wrapText="1"/>
    </xf>
    <xf numFmtId="0" fontId="34" fillId="0" borderId="25" xfId="0" applyFont="1" applyFill="1" applyBorder="1" applyAlignment="1">
      <alignment horizontal="justify" vertical="top" wrapText="1"/>
    </xf>
    <xf numFmtId="0" fontId="34" fillId="0" borderId="26" xfId="0" applyFont="1" applyFill="1" applyBorder="1" applyAlignment="1">
      <alignment horizontal="justify" vertical="top" wrapText="1"/>
    </xf>
    <xf numFmtId="0" fontId="34" fillId="0" borderId="12" xfId="0" applyFont="1" applyFill="1" applyBorder="1" applyAlignment="1">
      <alignment horizontal="left" vertical="top" wrapText="1"/>
    </xf>
    <xf numFmtId="0" fontId="34" fillId="0" borderId="9" xfId="0" applyFont="1" applyFill="1" applyBorder="1" applyAlignment="1">
      <alignment horizontal="justify" vertical="top" wrapText="1"/>
    </xf>
    <xf numFmtId="0" fontId="34" fillId="0" borderId="9" xfId="0" applyFont="1" applyFill="1" applyBorder="1" applyAlignment="1">
      <alignment vertical="top" wrapText="1"/>
    </xf>
    <xf numFmtId="0" fontId="34" fillId="0" borderId="0" xfId="0" applyFont="1" applyFill="1" applyAlignment="1">
      <alignment vertical="top" wrapText="1"/>
    </xf>
    <xf numFmtId="0" fontId="34" fillId="0" borderId="82" xfId="0" applyFont="1" applyFill="1" applyBorder="1" applyAlignment="1">
      <alignment horizontal="left" vertical="top" wrapText="1"/>
    </xf>
    <xf numFmtId="0" fontId="34" fillId="0" borderId="83" xfId="0" applyFont="1" applyFill="1" applyBorder="1" applyAlignment="1">
      <alignment horizontal="left" vertical="top" wrapText="1"/>
    </xf>
    <xf numFmtId="0" fontId="34" fillId="0" borderId="47" xfId="0" applyFont="1" applyFill="1" applyBorder="1" applyAlignment="1">
      <alignment horizontal="center" vertical="center" wrapText="1"/>
    </xf>
    <xf numFmtId="0" fontId="34" fillId="0" borderId="89" xfId="0" applyFont="1" applyFill="1" applyBorder="1" applyAlignment="1">
      <alignment horizontal="center" vertical="center" wrapText="1"/>
    </xf>
    <xf numFmtId="0" fontId="34" fillId="0" borderId="3" xfId="0" applyFont="1" applyFill="1" applyBorder="1" applyAlignment="1">
      <alignment vertical="top" shrinkToFit="1"/>
    </xf>
    <xf numFmtId="0" fontId="34" fillId="0" borderId="4" xfId="0" applyFont="1" applyFill="1" applyBorder="1" applyAlignment="1">
      <alignment vertical="top" shrinkToFit="1"/>
    </xf>
    <xf numFmtId="0" fontId="34" fillId="35" borderId="13" xfId="0" applyFont="1" applyFill="1" applyBorder="1" applyAlignment="1">
      <alignment horizontal="center" vertical="center" wrapText="1"/>
    </xf>
    <xf numFmtId="0" fontId="34" fillId="35" borderId="82" xfId="0" applyFont="1" applyFill="1" applyBorder="1" applyAlignment="1">
      <alignment horizontal="center" vertical="top" wrapText="1"/>
    </xf>
    <xf numFmtId="0" fontId="34" fillId="35" borderId="81" xfId="0" applyFont="1" applyFill="1" applyBorder="1" applyAlignment="1">
      <alignment horizontal="center" vertical="top" wrapText="1"/>
    </xf>
    <xf numFmtId="0" fontId="34" fillId="35" borderId="83" xfId="0" applyFont="1" applyFill="1" applyBorder="1" applyAlignment="1">
      <alignment horizontal="center" vertical="top" wrapText="1"/>
    </xf>
    <xf numFmtId="0" fontId="34" fillId="35" borderId="19" xfId="0" applyFont="1" applyFill="1" applyBorder="1" applyAlignment="1">
      <alignment horizontal="center" vertical="center" wrapText="1"/>
    </xf>
    <xf numFmtId="0" fontId="34" fillId="0" borderId="49" xfId="0" applyFont="1" applyFill="1" applyBorder="1" applyAlignment="1">
      <alignment horizontal="left" vertical="top" wrapText="1"/>
    </xf>
    <xf numFmtId="0" fontId="34" fillId="0" borderId="0" xfId="0" applyFont="1" applyFill="1" applyAlignment="1">
      <alignment horizontal="right" vertical="center"/>
    </xf>
    <xf numFmtId="0" fontId="34" fillId="0" borderId="0" xfId="0" applyFont="1" applyFill="1" applyAlignment="1">
      <alignment horizontal="left" vertical="center"/>
    </xf>
    <xf numFmtId="0" fontId="34" fillId="0" borderId="88" xfId="0" applyFont="1" applyFill="1" applyBorder="1" applyAlignment="1">
      <alignment horizontal="left" vertical="top" wrapText="1"/>
    </xf>
    <xf numFmtId="0" fontId="34" fillId="0" borderId="88" xfId="0" applyFont="1" applyFill="1" applyBorder="1" applyAlignment="1">
      <alignment horizontal="left" vertical="center" wrapText="1"/>
    </xf>
    <xf numFmtId="0" fontId="34" fillId="0" borderId="2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10" xfId="0" applyFont="1" applyFill="1" applyBorder="1" applyAlignment="1">
      <alignment vertical="center" wrapText="1"/>
    </xf>
    <xf numFmtId="0" fontId="34" fillId="0" borderId="8" xfId="0" applyFont="1" applyFill="1" applyBorder="1" applyAlignment="1">
      <alignment vertical="center" wrapText="1"/>
    </xf>
    <xf numFmtId="0" fontId="34" fillId="0" borderId="27" xfId="0" applyFont="1" applyFill="1" applyBorder="1" applyAlignment="1">
      <alignment vertical="center" wrapText="1"/>
    </xf>
    <xf numFmtId="0" fontId="34" fillId="0" borderId="42" xfId="0" applyFont="1" applyFill="1" applyBorder="1" applyAlignment="1">
      <alignment horizontal="justify" vertical="top" wrapText="1"/>
    </xf>
    <xf numFmtId="0" fontId="34" fillId="0" borderId="40" xfId="0" applyFont="1" applyFill="1" applyBorder="1" applyAlignment="1">
      <alignment horizontal="justify" vertical="top" wrapText="1"/>
    </xf>
    <xf numFmtId="0" fontId="21" fillId="0" borderId="0" xfId="0" applyFont="1" applyFill="1" applyAlignment="1">
      <alignment vertical="top" wrapText="1"/>
    </xf>
    <xf numFmtId="0" fontId="21" fillId="35" borderId="3" xfId="0" applyFont="1" applyFill="1" applyBorder="1" applyAlignment="1">
      <alignment horizontal="center" vertical="top" wrapText="1"/>
    </xf>
    <xf numFmtId="0" fontId="21" fillId="35" borderId="2" xfId="0" applyFont="1" applyFill="1" applyBorder="1" applyAlignment="1">
      <alignment horizontal="center" vertical="top" wrapText="1"/>
    </xf>
    <xf numFmtId="0" fontId="21" fillId="35" borderId="4" xfId="0" applyFont="1" applyFill="1" applyBorder="1" applyAlignment="1">
      <alignment horizontal="center" vertical="top" wrapText="1"/>
    </xf>
    <xf numFmtId="0" fontId="21" fillId="35" borderId="22" xfId="0" applyFont="1" applyFill="1" applyBorder="1" applyAlignment="1">
      <alignment horizontal="center" vertical="top" wrapText="1"/>
    </xf>
    <xf numFmtId="0" fontId="21" fillId="35" borderId="25" xfId="0" applyFont="1" applyFill="1" applyBorder="1" applyAlignment="1">
      <alignment horizontal="center" vertical="top" wrapText="1"/>
    </xf>
    <xf numFmtId="0" fontId="21" fillId="35" borderId="26" xfId="0" applyFont="1" applyFill="1" applyBorder="1" applyAlignment="1">
      <alignment horizontal="center" vertical="top" wrapText="1"/>
    </xf>
    <xf numFmtId="0" fontId="21" fillId="35" borderId="3" xfId="0" applyFont="1" applyFill="1" applyBorder="1" applyAlignment="1">
      <alignment horizontal="center" vertical="center" wrapText="1"/>
    </xf>
    <xf numFmtId="0" fontId="21" fillId="35" borderId="4" xfId="0" applyFont="1" applyFill="1" applyBorder="1" applyAlignment="1">
      <alignment horizontal="center" vertical="center" wrapText="1"/>
    </xf>
    <xf numFmtId="0" fontId="21" fillId="0" borderId="49" xfId="0" applyFont="1" applyFill="1" applyBorder="1" applyAlignment="1">
      <alignment wrapText="1"/>
    </xf>
    <xf numFmtId="0" fontId="21" fillId="0" borderId="21" xfId="0" applyFont="1" applyFill="1" applyBorder="1" applyAlignment="1">
      <alignment wrapText="1"/>
    </xf>
    <xf numFmtId="0" fontId="21" fillId="0" borderId="51" xfId="0" applyFont="1" applyFill="1" applyBorder="1" applyAlignment="1">
      <alignment vertical="center"/>
    </xf>
    <xf numFmtId="0" fontId="21" fillId="0" borderId="3"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9" xfId="0" applyFont="1" applyFill="1" applyBorder="1" applyAlignment="1">
      <alignment vertical="top" wrapText="1"/>
    </xf>
    <xf numFmtId="0" fontId="21" fillId="0" borderId="13" xfId="0" applyFont="1" applyFill="1" applyBorder="1" applyAlignment="1">
      <alignment vertical="top" wrapText="1"/>
    </xf>
    <xf numFmtId="0" fontId="21" fillId="0" borderId="3" xfId="0" applyFont="1" applyFill="1" applyBorder="1" applyAlignment="1">
      <alignment vertical="top" wrapText="1"/>
    </xf>
    <xf numFmtId="0" fontId="21" fillId="0" borderId="2" xfId="0" applyFont="1" applyFill="1" applyBorder="1" applyAlignment="1">
      <alignment vertical="top" wrapText="1"/>
    </xf>
    <xf numFmtId="0" fontId="21" fillId="0" borderId="4" xfId="0" applyFont="1" applyFill="1" applyBorder="1" applyAlignment="1">
      <alignment vertical="top" wrapText="1"/>
    </xf>
    <xf numFmtId="0" fontId="21" fillId="0" borderId="22" xfId="0" applyFont="1" applyFill="1" applyBorder="1" applyAlignment="1">
      <alignment vertical="top" wrapText="1"/>
    </xf>
    <xf numFmtId="0" fontId="21" fillId="0" borderId="25" xfId="0" applyFont="1" applyFill="1" applyBorder="1" applyAlignment="1">
      <alignment vertical="top" wrapText="1"/>
    </xf>
    <xf numFmtId="0" fontId="21" fillId="0" borderId="26" xfId="0" applyFont="1" applyFill="1" applyBorder="1" applyAlignment="1">
      <alignment vertical="top"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35" borderId="22" xfId="0" applyFont="1" applyFill="1" applyBorder="1" applyAlignment="1">
      <alignment horizontal="center" vertical="center" wrapText="1"/>
    </xf>
    <xf numFmtId="0" fontId="21" fillId="35" borderId="26" xfId="0" applyFont="1" applyFill="1" applyBorder="1" applyAlignment="1">
      <alignment horizontal="center" vertical="center" wrapText="1"/>
    </xf>
    <xf numFmtId="0" fontId="21" fillId="0" borderId="3" xfId="0" applyFont="1" applyFill="1" applyBorder="1" applyAlignment="1">
      <alignment horizontal="justify" vertical="top" wrapText="1"/>
    </xf>
    <xf numFmtId="0" fontId="21" fillId="0" borderId="4" xfId="0" applyFont="1" applyFill="1" applyBorder="1" applyAlignment="1">
      <alignment horizontal="justify" vertical="top" wrapText="1"/>
    </xf>
    <xf numFmtId="0" fontId="21" fillId="0" borderId="22" xfId="0" applyFont="1" applyFill="1" applyBorder="1" applyAlignment="1">
      <alignment horizontal="justify" vertical="top" wrapText="1"/>
    </xf>
    <xf numFmtId="0" fontId="21" fillId="0" borderId="26" xfId="0" applyFont="1" applyFill="1" applyBorder="1" applyAlignment="1">
      <alignment horizontal="justify" vertical="top" wrapText="1"/>
    </xf>
    <xf numFmtId="0" fontId="21" fillId="0" borderId="61" xfId="0" applyFont="1" applyFill="1" applyBorder="1" applyAlignment="1">
      <alignment vertical="center"/>
    </xf>
    <xf numFmtId="0" fontId="21" fillId="0" borderId="21" xfId="0" applyFont="1" applyFill="1" applyBorder="1" applyAlignment="1">
      <alignment vertical="center"/>
    </xf>
    <xf numFmtId="0" fontId="21" fillId="0" borderId="2" xfId="0" applyFont="1" applyFill="1" applyBorder="1" applyAlignment="1">
      <alignment horizontal="justify" vertical="top" wrapText="1"/>
    </xf>
    <xf numFmtId="0" fontId="21" fillId="0" borderId="9" xfId="0" applyFont="1" applyFill="1" applyBorder="1" applyAlignment="1">
      <alignment vertical="center" wrapText="1"/>
    </xf>
    <xf numFmtId="0" fontId="21" fillId="0" borderId="13" xfId="0" applyFont="1" applyFill="1" applyBorder="1" applyAlignment="1">
      <alignment vertical="center" wrapText="1"/>
    </xf>
    <xf numFmtId="0" fontId="21" fillId="0" borderId="9" xfId="0" applyFont="1" applyFill="1" applyBorder="1" applyAlignment="1">
      <alignment horizontal="justify" vertical="top" wrapText="1"/>
    </xf>
    <xf numFmtId="0" fontId="21" fillId="0" borderId="49" xfId="0" applyFont="1" applyFill="1" applyBorder="1" applyAlignment="1">
      <alignment horizontal="left" vertical="top" wrapText="1"/>
    </xf>
    <xf numFmtId="0" fontId="21" fillId="0" borderId="21" xfId="0" applyFont="1" applyFill="1" applyBorder="1" applyAlignment="1">
      <alignment vertical="center" wrapText="1"/>
    </xf>
    <xf numFmtId="0" fontId="21" fillId="0" borderId="51" xfId="0" applyFont="1" applyFill="1" applyBorder="1" applyAlignment="1">
      <alignment vertical="center" wrapText="1"/>
    </xf>
    <xf numFmtId="0" fontId="21" fillId="0" borderId="3" xfId="0" applyFont="1" applyFill="1" applyBorder="1" applyAlignment="1">
      <alignment vertical="top" shrinkToFit="1"/>
    </xf>
    <xf numFmtId="0" fontId="21" fillId="0" borderId="4" xfId="0" applyFont="1" applyFill="1" applyBorder="1" applyAlignment="1">
      <alignment vertical="top" shrinkToFit="1"/>
    </xf>
    <xf numFmtId="0" fontId="21" fillId="0" borderId="9"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52" xfId="0" applyFont="1" applyFill="1" applyBorder="1" applyAlignment="1">
      <alignment wrapText="1"/>
    </xf>
    <xf numFmtId="0" fontId="21" fillId="0" borderId="25" xfId="0" applyFont="1" applyFill="1" applyBorder="1" applyAlignment="1">
      <alignment vertical="center" wrapText="1"/>
    </xf>
    <xf numFmtId="0" fontId="21" fillId="0" borderId="26" xfId="0" applyFont="1" applyFill="1" applyBorder="1" applyAlignment="1">
      <alignment vertical="center" wrapText="1"/>
    </xf>
    <xf numFmtId="0" fontId="21" fillId="0" borderId="10" xfId="0" applyFont="1" applyFill="1" applyBorder="1" applyAlignment="1">
      <alignment horizontal="justify" vertical="top" wrapText="1"/>
    </xf>
    <xf numFmtId="0" fontId="21" fillId="0" borderId="8" xfId="0" applyFont="1" applyFill="1" applyBorder="1" applyAlignment="1">
      <alignment horizontal="justify" vertical="center" wrapText="1"/>
    </xf>
    <xf numFmtId="0" fontId="21" fillId="0" borderId="27" xfId="0" applyFont="1" applyFill="1" applyBorder="1" applyAlignment="1">
      <alignment horizontal="justify" vertical="center" wrapText="1"/>
    </xf>
    <xf numFmtId="0" fontId="21" fillId="0" borderId="12" xfId="0" applyFont="1" applyFill="1" applyBorder="1" applyAlignment="1">
      <alignment horizontal="justify" vertical="center" wrapText="1"/>
    </xf>
    <xf numFmtId="0" fontId="21" fillId="0" borderId="49"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35" borderId="22" xfId="0" applyFont="1" applyFill="1" applyBorder="1" applyAlignment="1">
      <alignment horizontal="left" vertical="center" wrapText="1"/>
    </xf>
    <xf numFmtId="0" fontId="21" fillId="35" borderId="25" xfId="0" applyFont="1" applyFill="1" applyBorder="1" applyAlignment="1">
      <alignment horizontal="left" vertical="center" wrapText="1"/>
    </xf>
    <xf numFmtId="0" fontId="21" fillId="35" borderId="26" xfId="0" applyFont="1" applyFill="1" applyBorder="1" applyAlignment="1">
      <alignment horizontal="left" vertical="center" wrapText="1"/>
    </xf>
    <xf numFmtId="0" fontId="21" fillId="35" borderId="22" xfId="0" applyFont="1" applyFill="1" applyBorder="1" applyAlignment="1">
      <alignment vertical="center" wrapText="1"/>
    </xf>
    <xf numFmtId="0" fontId="21" fillId="35" borderId="24" xfId="0" applyFont="1" applyFill="1" applyBorder="1" applyAlignment="1">
      <alignment vertical="center" wrapText="1"/>
    </xf>
    <xf numFmtId="0" fontId="21" fillId="0" borderId="62" xfId="0" applyFont="1" applyFill="1" applyBorder="1" applyAlignment="1">
      <alignment horizontal="center" vertical="center" wrapText="1"/>
    </xf>
    <xf numFmtId="0" fontId="21" fillId="0" borderId="63" xfId="0" applyFont="1" applyFill="1" applyBorder="1" applyAlignment="1">
      <alignment horizontal="center" vertical="center" wrapText="1"/>
    </xf>
    <xf numFmtId="0" fontId="21" fillId="0" borderId="64" xfId="0" applyFont="1" applyFill="1" applyBorder="1" applyAlignment="1">
      <alignment horizontal="center" vertical="center" wrapText="1"/>
    </xf>
    <xf numFmtId="0" fontId="21" fillId="0" borderId="65"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57"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66"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59"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65" xfId="0" applyFont="1" applyFill="1" applyBorder="1" applyAlignment="1"/>
    <xf numFmtId="0" fontId="21" fillId="0" borderId="21" xfId="0" applyFont="1" applyFill="1" applyBorder="1" applyAlignment="1"/>
    <xf numFmtId="0" fontId="21" fillId="0" borderId="60" xfId="0" applyFont="1" applyFill="1" applyBorder="1" applyAlignment="1">
      <alignment horizontal="center" vertical="center"/>
    </xf>
    <xf numFmtId="0" fontId="21" fillId="0" borderId="4" xfId="0" applyFont="1" applyFill="1" applyBorder="1" applyAlignment="1">
      <alignment horizontal="left" vertical="center"/>
    </xf>
    <xf numFmtId="0" fontId="21" fillId="0" borderId="9" xfId="0" applyFont="1" applyFill="1" applyBorder="1" applyAlignment="1">
      <alignment horizontal="left" vertical="center"/>
    </xf>
    <xf numFmtId="0" fontId="21" fillId="0" borderId="0" xfId="0" applyFont="1" applyFill="1" applyAlignment="1">
      <alignment horizontal="right" vertical="center"/>
    </xf>
    <xf numFmtId="0" fontId="21" fillId="0" borderId="0" xfId="0" applyFont="1" applyFill="1" applyAlignment="1">
      <alignment horizontal="left" vertical="center"/>
    </xf>
    <xf numFmtId="0" fontId="21" fillId="0" borderId="84" xfId="0" applyFont="1" applyFill="1" applyBorder="1" applyAlignment="1">
      <alignment horizontal="left" vertical="center" wrapText="1"/>
    </xf>
    <xf numFmtId="0" fontId="21" fillId="0" borderId="85" xfId="0" applyFont="1" applyFill="1" applyBorder="1" applyAlignment="1">
      <alignment horizontal="left" vertical="center" wrapText="1"/>
    </xf>
    <xf numFmtId="0" fontId="21" fillId="0" borderId="9"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35" borderId="9" xfId="0" applyFont="1" applyFill="1" applyBorder="1" applyAlignment="1">
      <alignment horizontal="center" vertical="center" wrapText="1"/>
    </xf>
    <xf numFmtId="0" fontId="21" fillId="35" borderId="16" xfId="0" applyFont="1" applyFill="1" applyBorder="1" applyAlignment="1">
      <alignment horizontal="center" vertical="center" wrapText="1"/>
    </xf>
    <xf numFmtId="0" fontId="21" fillId="35" borderId="13" xfId="0" applyFont="1" applyFill="1" applyBorder="1" applyAlignment="1">
      <alignment horizontal="center" vertical="center" wrapText="1"/>
    </xf>
    <xf numFmtId="0" fontId="21" fillId="35" borderId="19"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35" borderId="2" xfId="0" applyFont="1" applyFill="1" applyBorder="1" applyAlignment="1">
      <alignment horizontal="center" vertical="center" wrapText="1"/>
    </xf>
    <xf numFmtId="0" fontId="21" fillId="35" borderId="25" xfId="0" applyFont="1" applyFill="1" applyBorder="1" applyAlignment="1">
      <alignment horizontal="center" vertical="center" wrapText="1"/>
    </xf>
    <xf numFmtId="0" fontId="38" fillId="0" borderId="0" xfId="0" applyFont="1" applyFill="1" applyAlignment="1">
      <alignment horizontal="center" vertical="center" wrapText="1"/>
    </xf>
    <xf numFmtId="0" fontId="21" fillId="0" borderId="0" xfId="0" applyFont="1" applyFill="1" applyAlignment="1">
      <alignment horizontal="center" vertical="center" wrapText="1"/>
    </xf>
    <xf numFmtId="0" fontId="21" fillId="34" borderId="3" xfId="0" applyFont="1" applyFill="1" applyBorder="1" applyAlignment="1">
      <alignment horizontal="left" vertical="center" wrapText="1"/>
    </xf>
    <xf numFmtId="0" fontId="21" fillId="34" borderId="2" xfId="0" applyFont="1" applyFill="1" applyBorder="1" applyAlignment="1">
      <alignment horizontal="left" vertical="center" wrapText="1"/>
    </xf>
    <xf numFmtId="0" fontId="21" fillId="34" borderId="4" xfId="0" applyFont="1" applyFill="1" applyBorder="1" applyAlignment="1">
      <alignment horizontal="left" vertical="center" wrapText="1"/>
    </xf>
    <xf numFmtId="0" fontId="21" fillId="35" borderId="3" xfId="0" applyFont="1" applyFill="1" applyBorder="1" applyAlignment="1">
      <alignment vertical="center" wrapText="1"/>
    </xf>
    <xf numFmtId="0" fontId="21" fillId="35" borderId="23" xfId="0" applyFont="1" applyFill="1" applyBorder="1" applyAlignment="1">
      <alignment vertical="center" wrapText="1"/>
    </xf>
    <xf numFmtId="0" fontId="21" fillId="0" borderId="10" xfId="0" applyFont="1" applyFill="1" applyBorder="1" applyAlignment="1">
      <alignment horizontal="center" vertical="center" wrapText="1"/>
    </xf>
    <xf numFmtId="0" fontId="21" fillId="0" borderId="56" xfId="0" applyFont="1" applyFill="1" applyBorder="1" applyAlignment="1">
      <alignment vertical="center" wrapText="1"/>
    </xf>
    <xf numFmtId="0" fontId="21" fillId="0" borderId="57" xfId="0" applyFont="1" applyFill="1" applyBorder="1" applyAlignment="1">
      <alignment vertical="center" wrapText="1"/>
    </xf>
    <xf numFmtId="0" fontId="21" fillId="0" borderId="45" xfId="0" applyFont="1" applyFill="1" applyBorder="1" applyAlignment="1">
      <alignment vertical="center" wrapText="1"/>
    </xf>
    <xf numFmtId="0" fontId="21" fillId="0" borderId="7" xfId="0" applyFont="1" applyFill="1" applyBorder="1" applyAlignment="1">
      <alignment vertical="center" wrapText="1"/>
    </xf>
    <xf numFmtId="0" fontId="21" fillId="0" borderId="58" xfId="0" applyFont="1" applyFill="1" applyBorder="1" applyAlignment="1">
      <alignment vertical="center" wrapText="1"/>
    </xf>
    <xf numFmtId="0" fontId="21" fillId="0" borderId="59" xfId="0" applyFont="1" applyFill="1" applyBorder="1" applyAlignment="1">
      <alignment vertical="center" wrapText="1"/>
    </xf>
    <xf numFmtId="0" fontId="21" fillId="0" borderId="49" xfId="0" applyFont="1" applyFill="1" applyBorder="1" applyAlignment="1">
      <alignment horizontal="left" vertical="center" wrapText="1"/>
    </xf>
    <xf numFmtId="0" fontId="21" fillId="0" borderId="21" xfId="0" applyFont="1" applyFill="1" applyBorder="1" applyAlignment="1">
      <alignment horizontal="left" vertical="center" wrapText="1"/>
    </xf>
    <xf numFmtId="0" fontId="21" fillId="0" borderId="50" xfId="0" applyFont="1" applyFill="1" applyBorder="1" applyAlignment="1">
      <alignment horizontal="left" vertical="center" wrapText="1"/>
    </xf>
    <xf numFmtId="0" fontId="22" fillId="0" borderId="0" xfId="0" applyFont="1" applyFill="1" applyBorder="1" applyAlignment="1">
      <alignment horizontal="left"/>
    </xf>
    <xf numFmtId="0" fontId="23" fillId="33" borderId="82" xfId="0" applyFont="1" applyFill="1" applyBorder="1" applyAlignment="1">
      <alignment horizontal="center" vertical="center"/>
    </xf>
    <xf numFmtId="0" fontId="23" fillId="33" borderId="83" xfId="0" applyFont="1" applyFill="1" applyBorder="1" applyAlignment="1">
      <alignment horizontal="center" vertical="center"/>
    </xf>
    <xf numFmtId="0" fontId="23" fillId="0" borderId="0" xfId="0" applyFont="1" applyFill="1" applyBorder="1" applyAlignment="1">
      <alignment horizontal="left" vertical="top" wrapText="1"/>
    </xf>
    <xf numFmtId="179" fontId="23" fillId="33" borderId="82" xfId="0" applyNumberFormat="1" applyFont="1" applyFill="1" applyBorder="1" applyAlignment="1">
      <alignment horizontal="center" vertical="center"/>
    </xf>
    <xf numFmtId="179" fontId="23" fillId="33" borderId="83" xfId="0" applyNumberFormat="1" applyFont="1" applyFill="1" applyBorder="1" applyAlignment="1">
      <alignment horizontal="center" vertical="center"/>
    </xf>
    <xf numFmtId="0" fontId="23" fillId="0" borderId="82" xfId="0" applyFont="1" applyFill="1" applyBorder="1" applyAlignment="1">
      <alignment horizontal="center" vertical="center"/>
    </xf>
    <xf numFmtId="0" fontId="23" fillId="0" borderId="81" xfId="0" applyFont="1" applyFill="1" applyBorder="1" applyAlignment="1">
      <alignment horizontal="center" vertical="center"/>
    </xf>
    <xf numFmtId="0" fontId="23" fillId="0" borderId="83" xfId="0" applyFont="1" applyFill="1" applyBorder="1" applyAlignment="1">
      <alignment horizontal="center" vertical="center"/>
    </xf>
    <xf numFmtId="0" fontId="22" fillId="0" borderId="0" xfId="0" applyFont="1" applyFill="1" applyAlignment="1">
      <alignment horizontal="left" vertical="center"/>
    </xf>
    <xf numFmtId="0" fontId="23" fillId="0" borderId="5" xfId="0" applyFont="1" applyFill="1" applyBorder="1" applyAlignment="1">
      <alignment horizontal="left" vertical="top" wrapText="1"/>
    </xf>
    <xf numFmtId="0" fontId="23" fillId="0" borderId="5" xfId="0" applyFont="1" applyFill="1" applyBorder="1" applyAlignment="1">
      <alignment horizontal="left" vertical="top"/>
    </xf>
    <xf numFmtId="0" fontId="23" fillId="0" borderId="9" xfId="0" applyFont="1" applyFill="1" applyBorder="1" applyAlignment="1">
      <alignment horizontal="center" vertical="top"/>
    </xf>
    <xf numFmtId="0" fontId="23" fillId="0" borderId="9" xfId="0" applyFont="1" applyFill="1" applyBorder="1" applyAlignment="1">
      <alignment horizontal="center" vertical="center"/>
    </xf>
    <xf numFmtId="0" fontId="23" fillId="33" borderId="9" xfId="0" applyFont="1" applyFill="1" applyBorder="1" applyAlignment="1">
      <alignment horizontal="center" vertical="center"/>
    </xf>
    <xf numFmtId="179" fontId="23" fillId="33" borderId="9" xfId="0" applyNumberFormat="1" applyFont="1" applyFill="1" applyBorder="1" applyAlignment="1">
      <alignment horizontal="center" vertical="center"/>
    </xf>
    <xf numFmtId="0" fontId="23" fillId="0" borderId="3" xfId="0" applyFont="1" applyFill="1" applyBorder="1" applyAlignment="1">
      <alignment horizontal="center" vertical="center"/>
    </xf>
    <xf numFmtId="0" fontId="23" fillId="0" borderId="2" xfId="0" applyFont="1" applyFill="1" applyBorder="1" applyAlignment="1">
      <alignment horizontal="center" vertical="center"/>
    </xf>
    <xf numFmtId="0" fontId="23" fillId="33" borderId="2" xfId="0" applyFont="1" applyFill="1" applyBorder="1" applyAlignment="1">
      <alignment horizontal="center" vertical="center"/>
    </xf>
    <xf numFmtId="0" fontId="23" fillId="0" borderId="84" xfId="0" applyFont="1" applyFill="1" applyBorder="1" applyAlignment="1">
      <alignment horizontal="center" vertical="center"/>
    </xf>
    <xf numFmtId="0" fontId="23" fillId="0" borderId="80" xfId="0" applyFont="1" applyFill="1" applyBorder="1" applyAlignment="1">
      <alignment horizontal="center" vertical="center"/>
    </xf>
    <xf numFmtId="0" fontId="23" fillId="0" borderId="85" xfId="0" applyFont="1" applyFill="1" applyBorder="1" applyAlignment="1">
      <alignment horizontal="center" vertical="center"/>
    </xf>
    <xf numFmtId="0" fontId="23" fillId="0" borderId="52" xfId="0" applyFont="1" applyFill="1" applyBorder="1" applyAlignment="1">
      <alignment horizontal="center" vertical="center"/>
    </xf>
    <xf numFmtId="0" fontId="23" fillId="0" borderId="86" xfId="0" applyFont="1" applyFill="1" applyBorder="1" applyAlignment="1">
      <alignment horizontal="center" vertical="center"/>
    </xf>
    <xf numFmtId="0" fontId="23" fillId="0" borderId="87" xfId="0" applyFont="1" applyFill="1" applyBorder="1" applyAlignment="1">
      <alignment horizontal="center" vertical="center"/>
    </xf>
    <xf numFmtId="0" fontId="23" fillId="33" borderId="84" xfId="0" applyFont="1" applyFill="1" applyBorder="1" applyAlignment="1">
      <alignment horizontal="center" vertical="center"/>
    </xf>
    <xf numFmtId="0" fontId="23" fillId="33" borderId="80" xfId="0" applyFont="1" applyFill="1" applyBorder="1" applyAlignment="1">
      <alignment horizontal="center" vertical="center"/>
    </xf>
    <xf numFmtId="0" fontId="23" fillId="33" borderId="85" xfId="0" applyFont="1" applyFill="1" applyBorder="1" applyAlignment="1">
      <alignment horizontal="center" vertical="center"/>
    </xf>
    <xf numFmtId="0" fontId="23" fillId="33" borderId="6" xfId="0" applyFont="1" applyFill="1" applyBorder="1" applyAlignment="1">
      <alignment horizontal="center" vertical="center"/>
    </xf>
    <xf numFmtId="0" fontId="23" fillId="33" borderId="0" xfId="0" applyFont="1" applyFill="1" applyBorder="1" applyAlignment="1">
      <alignment horizontal="center" vertical="center"/>
    </xf>
    <xf numFmtId="0" fontId="23" fillId="33" borderId="7" xfId="0" applyFont="1" applyFill="1" applyBorder="1" applyAlignment="1">
      <alignment horizontal="center" vertical="center"/>
    </xf>
    <xf numFmtId="0" fontId="23" fillId="33" borderId="52" xfId="0" applyFont="1" applyFill="1" applyBorder="1" applyAlignment="1">
      <alignment horizontal="center" vertical="center"/>
    </xf>
    <xf numFmtId="0" fontId="23" fillId="33" borderId="86" xfId="0" applyFont="1" applyFill="1" applyBorder="1" applyAlignment="1">
      <alignment horizontal="center" vertical="center"/>
    </xf>
    <xf numFmtId="0" fontId="23" fillId="33" borderId="87" xfId="0" applyFont="1" applyFill="1" applyBorder="1" applyAlignment="1">
      <alignment horizontal="center" vertical="center"/>
    </xf>
    <xf numFmtId="0" fontId="23" fillId="0" borderId="4" xfId="0" applyFont="1" applyFill="1" applyBorder="1" applyAlignment="1">
      <alignment horizontal="center" vertical="center"/>
    </xf>
    <xf numFmtId="0" fontId="23" fillId="33" borderId="3" xfId="0" applyFont="1" applyFill="1" applyBorder="1" applyAlignment="1">
      <alignment horizontal="center" vertical="center"/>
    </xf>
    <xf numFmtId="0" fontId="23" fillId="33" borderId="4" xfId="0" applyFont="1" applyFill="1" applyBorder="1" applyAlignment="1">
      <alignment horizontal="center" vertical="center"/>
    </xf>
    <xf numFmtId="0" fontId="23" fillId="0" borderId="76" xfId="0" applyFont="1" applyFill="1" applyBorder="1" applyAlignment="1">
      <alignment horizontal="center" vertical="top"/>
    </xf>
    <xf numFmtId="0" fontId="23" fillId="33" borderId="76" xfId="0" applyFont="1" applyFill="1" applyBorder="1" applyAlignment="1">
      <alignment horizontal="center" vertical="center"/>
    </xf>
    <xf numFmtId="0" fontId="23" fillId="0" borderId="92"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93" xfId="0" applyFont="1" applyFill="1" applyBorder="1" applyAlignment="1">
      <alignment horizontal="center" vertical="center"/>
    </xf>
    <xf numFmtId="0" fontId="23" fillId="0" borderId="94" xfId="0" applyFont="1" applyFill="1" applyBorder="1" applyAlignment="1">
      <alignment horizontal="center" vertical="center"/>
    </xf>
    <xf numFmtId="0" fontId="23" fillId="0" borderId="85" xfId="0" applyFont="1" applyFill="1" applyBorder="1" applyAlignment="1">
      <alignment horizontal="center" vertical="top"/>
    </xf>
    <xf numFmtId="0" fontId="23" fillId="0" borderId="7" xfId="0" applyFont="1" applyFill="1" applyBorder="1" applyAlignment="1">
      <alignment horizontal="center" vertical="top"/>
    </xf>
    <xf numFmtId="0" fontId="23" fillId="0" borderId="76" xfId="0" applyFont="1" applyFill="1" applyBorder="1" applyAlignment="1">
      <alignment horizontal="center" vertical="center"/>
    </xf>
    <xf numFmtId="0" fontId="23" fillId="0" borderId="76" xfId="0" applyFont="1" applyFill="1" applyBorder="1" applyAlignment="1">
      <alignment horizontal="center" vertical="center" shrinkToFit="1"/>
    </xf>
    <xf numFmtId="0" fontId="23" fillId="0" borderId="88" xfId="0" applyFont="1" applyFill="1" applyBorder="1" applyAlignment="1">
      <alignment horizontal="center" vertical="center" shrinkToFit="1"/>
    </xf>
    <xf numFmtId="0" fontId="22" fillId="0" borderId="0" xfId="0" applyFont="1" applyFill="1" applyAlignment="1">
      <alignment horizontal="left"/>
    </xf>
    <xf numFmtId="0" fontId="23" fillId="0" borderId="0" xfId="0" applyFont="1" applyFill="1" applyAlignment="1">
      <alignment horizontal="left"/>
    </xf>
    <xf numFmtId="0" fontId="23" fillId="0" borderId="0" xfId="0" applyFont="1" applyFill="1" applyAlignment="1">
      <alignment horizontal="left" vertical="center" wrapText="1"/>
    </xf>
    <xf numFmtId="0" fontId="23" fillId="0" borderId="0" xfId="0" applyFont="1" applyFill="1" applyAlignment="1">
      <alignment horizontal="left" vertical="center"/>
    </xf>
    <xf numFmtId="0" fontId="23" fillId="0" borderId="88"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23" fillId="33" borderId="88" xfId="0" applyFont="1" applyFill="1" applyBorder="1" applyAlignment="1">
      <alignment horizontal="center" vertical="center"/>
    </xf>
    <xf numFmtId="0" fontId="23" fillId="33" borderId="8" xfId="0" applyFont="1" applyFill="1" applyBorder="1" applyAlignment="1">
      <alignment horizontal="center" vertical="center"/>
    </xf>
    <xf numFmtId="0" fontId="23" fillId="33" borderId="27" xfId="0" applyFont="1" applyFill="1" applyBorder="1" applyAlignment="1">
      <alignment horizontal="center" vertical="center"/>
    </xf>
    <xf numFmtId="0" fontId="23" fillId="33" borderId="84" xfId="0" applyFont="1" applyFill="1" applyBorder="1" applyAlignment="1">
      <alignment horizontal="center" vertical="center" shrinkToFit="1"/>
    </xf>
    <xf numFmtId="0" fontId="23" fillId="33" borderId="85" xfId="0" applyFont="1" applyFill="1" applyBorder="1" applyAlignment="1">
      <alignment horizontal="center" vertical="center" shrinkToFit="1"/>
    </xf>
    <xf numFmtId="0" fontId="23" fillId="33" borderId="6" xfId="0" applyFont="1" applyFill="1" applyBorder="1" applyAlignment="1">
      <alignment horizontal="center" vertical="center" shrinkToFit="1"/>
    </xf>
    <xf numFmtId="0" fontId="23" fillId="33" borderId="7" xfId="0" applyFont="1" applyFill="1" applyBorder="1" applyAlignment="1">
      <alignment horizontal="center" vertical="center" shrinkToFit="1"/>
    </xf>
    <xf numFmtId="0" fontId="23" fillId="33" borderId="52" xfId="0" applyFont="1" applyFill="1" applyBorder="1" applyAlignment="1">
      <alignment horizontal="center" vertical="center" shrinkToFit="1"/>
    </xf>
    <xf numFmtId="0" fontId="23" fillId="33" borderId="94" xfId="0" applyFont="1" applyFill="1" applyBorder="1" applyAlignment="1">
      <alignment horizontal="center" vertical="center" shrinkToFit="1"/>
    </xf>
    <xf numFmtId="0" fontId="23" fillId="33" borderId="78" xfId="0" applyFont="1" applyFill="1" applyBorder="1" applyAlignment="1">
      <alignment horizontal="center" vertical="center"/>
    </xf>
    <xf numFmtId="0" fontId="23" fillId="33" borderId="79" xfId="0" applyFont="1" applyFill="1" applyBorder="1" applyAlignment="1">
      <alignment horizontal="center" vertical="center"/>
    </xf>
    <xf numFmtId="0" fontId="23" fillId="0" borderId="77" xfId="0" applyFont="1" applyFill="1" applyBorder="1" applyAlignment="1">
      <alignment horizontal="left" vertical="center"/>
    </xf>
    <xf numFmtId="0" fontId="23" fillId="0" borderId="95" xfId="0" applyFont="1" applyFill="1" applyBorder="1" applyAlignment="1">
      <alignment horizontal="left" vertical="center"/>
    </xf>
    <xf numFmtId="0" fontId="28" fillId="0" borderId="92" xfId="0" applyFont="1" applyFill="1" applyBorder="1" applyAlignment="1">
      <alignment horizontal="left" vertical="top" wrapText="1"/>
    </xf>
    <xf numFmtId="0" fontId="23" fillId="33" borderId="94"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6">
    <dxf>
      <font>
        <color theme="0" tint="-0.24994659260841701"/>
      </font>
      <fill>
        <patternFill>
          <bgColor theme="0"/>
        </patternFill>
      </fill>
    </dxf>
    <dxf>
      <font>
        <b/>
        <i val="0"/>
      </font>
    </dxf>
    <dxf>
      <font>
        <b/>
        <i val="0"/>
      </font>
    </dxf>
    <dxf>
      <font>
        <b/>
        <i val="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dxf>
    <dxf>
      <font>
        <b/>
        <i val="0"/>
      </font>
    </dxf>
  </dxfs>
  <tableStyles count="0" defaultTableStyle="TableStyleMedium2" defaultPivotStyle="PivotStyleLight16"/>
  <colors>
    <mruColors>
      <color rgb="FF005AFF"/>
      <color rgb="FFDDDDDD"/>
      <color rgb="FF4DC4FF"/>
      <color rgb="FF03AF16"/>
      <color rgb="FFBFE4FF"/>
      <color rgb="FFB2B2B2"/>
      <color rgb="FFFF8082"/>
      <color rgb="FFFF4B00"/>
      <color rgb="FFFFF100"/>
      <color rgb="FFFFFF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372099</xdr:rowOff>
    </xdr:to>
    <xdr:sp macro="" textlink="">
      <xdr:nvSpPr>
        <xdr:cNvPr id="2" name="正方形/長方形 1">
          <a:extLst>
            <a:ext uri="{FF2B5EF4-FFF2-40B4-BE49-F238E27FC236}">
              <a16:creationId xmlns:a16="http://schemas.microsoft.com/office/drawing/2014/main" id="{D1627668-94E9-4E22-952C-ECE58C507CB4}"/>
            </a:ext>
          </a:extLst>
        </xdr:cNvPr>
        <xdr:cNvSpPr/>
      </xdr:nvSpPr>
      <xdr:spPr>
        <a:xfrm>
          <a:off x="0" y="0"/>
          <a:ext cx="3943350" cy="372099"/>
        </a:xfrm>
        <a:prstGeom prst="rect">
          <a:avLst/>
        </a:prstGeom>
        <a:solidFill>
          <a:srgbClr val="FF4B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F100"/>
              </a:solidFill>
              <a:latin typeface="BIZ UDPゴシック" panose="020B0400000000000000" pitchFamily="50" charset="-128"/>
              <a:ea typeface="BIZ UDPゴシック" panose="020B0400000000000000" pitchFamily="50" charset="-128"/>
            </a:rPr>
            <a:t>❕このシートは編集しないでください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55</xdr:col>
      <xdr:colOff>9525</xdr:colOff>
      <xdr:row>0</xdr:row>
      <xdr:rowOff>0</xdr:rowOff>
    </xdr:from>
    <xdr:to>
      <xdr:col>76</xdr:col>
      <xdr:colOff>10143</xdr:colOff>
      <xdr:row>1</xdr:row>
      <xdr:rowOff>0</xdr:rowOff>
    </xdr:to>
    <xdr:sp macro="" textlink="">
      <xdr:nvSpPr>
        <xdr:cNvPr id="12" name="正方形/長方形 11">
          <a:extLst>
            <a:ext uri="{FF2B5EF4-FFF2-40B4-BE49-F238E27FC236}">
              <a16:creationId xmlns:a16="http://schemas.microsoft.com/office/drawing/2014/main" id="{4B32D8E5-CC53-4847-946F-57C1AA464B7F}"/>
            </a:ext>
          </a:extLst>
        </xdr:cNvPr>
        <xdr:cNvSpPr/>
      </xdr:nvSpPr>
      <xdr:spPr>
        <a:xfrm>
          <a:off x="10487025" y="0"/>
          <a:ext cx="4001118" cy="1905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排煙設備が検査対象となっていて、該当する設備がある場合のみ入力してください</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55</xdr:col>
      <xdr:colOff>0</xdr:colOff>
      <xdr:row>2</xdr:row>
      <xdr:rowOff>0</xdr:rowOff>
    </xdr:from>
    <xdr:to>
      <xdr:col>84</xdr:col>
      <xdr:colOff>0</xdr:colOff>
      <xdr:row>9</xdr:row>
      <xdr:rowOff>190500</xdr:rowOff>
    </xdr:to>
    <xdr:grpSp>
      <xdr:nvGrpSpPr>
        <xdr:cNvPr id="23" name="グループ化 22">
          <a:extLst>
            <a:ext uri="{FF2B5EF4-FFF2-40B4-BE49-F238E27FC236}">
              <a16:creationId xmlns:a16="http://schemas.microsoft.com/office/drawing/2014/main" id="{078CFE59-7376-4E2F-8132-D10FED265A56}"/>
            </a:ext>
          </a:extLst>
        </xdr:cNvPr>
        <xdr:cNvGrpSpPr/>
      </xdr:nvGrpSpPr>
      <xdr:grpSpPr>
        <a:xfrm>
          <a:off x="10477500" y="381000"/>
          <a:ext cx="5524500" cy="2095500"/>
          <a:chOff x="7620000" y="9334500"/>
          <a:chExt cx="5524500" cy="2095500"/>
        </a:xfrm>
      </xdr:grpSpPr>
      <xdr:sp macro="" textlink="">
        <xdr:nvSpPr>
          <xdr:cNvPr id="24" name="正方形/長方形 23">
            <a:extLst>
              <a:ext uri="{FF2B5EF4-FFF2-40B4-BE49-F238E27FC236}">
                <a16:creationId xmlns:a16="http://schemas.microsoft.com/office/drawing/2014/main" id="{31677CA3-4923-E0A0-8CFF-AD3D6CFF2FA0}"/>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25" name="正方形/長方形 24">
            <a:extLst>
              <a:ext uri="{FF2B5EF4-FFF2-40B4-BE49-F238E27FC236}">
                <a16:creationId xmlns:a16="http://schemas.microsoft.com/office/drawing/2014/main" id="{6140FC1B-3B64-4256-0C0C-0EAE9D1DBC09}"/>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6" name="正方形/長方形 25">
            <a:extLst>
              <a:ext uri="{FF2B5EF4-FFF2-40B4-BE49-F238E27FC236}">
                <a16:creationId xmlns:a16="http://schemas.microsoft.com/office/drawing/2014/main" id="{AF556B98-7DD6-BF34-3395-7C88C708CAE0}"/>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27" name="正方形/長方形 26">
            <a:extLst>
              <a:ext uri="{FF2B5EF4-FFF2-40B4-BE49-F238E27FC236}">
                <a16:creationId xmlns:a16="http://schemas.microsoft.com/office/drawing/2014/main" id="{D7CB4DF3-448C-B6A8-C076-0F6293E7B6CC}"/>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28" name="正方形/長方形 27">
            <a:extLst>
              <a:ext uri="{FF2B5EF4-FFF2-40B4-BE49-F238E27FC236}">
                <a16:creationId xmlns:a16="http://schemas.microsoft.com/office/drawing/2014/main" id="{2B01B8EA-2CEF-3E1E-7BDD-DC0D5330CDFE}"/>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29" name="正方形/長方形 28">
            <a:extLst>
              <a:ext uri="{FF2B5EF4-FFF2-40B4-BE49-F238E27FC236}">
                <a16:creationId xmlns:a16="http://schemas.microsoft.com/office/drawing/2014/main" id="{4F1CCCC0-7E39-5A13-4E68-61BE0F5BA213}"/>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30" name="正方形/長方形 29">
            <a:extLst>
              <a:ext uri="{FF2B5EF4-FFF2-40B4-BE49-F238E27FC236}">
                <a16:creationId xmlns:a16="http://schemas.microsoft.com/office/drawing/2014/main" id="{863DFB3E-BD45-B83C-0716-4D21170D17BC}"/>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31" name="正方形/長方形 30">
            <a:extLst>
              <a:ext uri="{FF2B5EF4-FFF2-40B4-BE49-F238E27FC236}">
                <a16:creationId xmlns:a16="http://schemas.microsoft.com/office/drawing/2014/main" id="{5F7ED2B7-CF53-2445-79C1-7BE61084C123}"/>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32" name="正方形/長方形 31">
            <a:extLst>
              <a:ext uri="{FF2B5EF4-FFF2-40B4-BE49-F238E27FC236}">
                <a16:creationId xmlns:a16="http://schemas.microsoft.com/office/drawing/2014/main" id="{B8C19B6F-BDC5-631E-8402-5A9D011C0E93}"/>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55</xdr:col>
      <xdr:colOff>18432</xdr:colOff>
      <xdr:row>1</xdr:row>
      <xdr:rowOff>0</xdr:rowOff>
    </xdr:from>
    <xdr:to>
      <xdr:col>60</xdr:col>
      <xdr:colOff>0</xdr:colOff>
      <xdr:row>2</xdr:row>
      <xdr:rowOff>0</xdr:rowOff>
    </xdr:to>
    <xdr:sp macro="" textlink="">
      <xdr:nvSpPr>
        <xdr:cNvPr id="11" name="正方形/長方形 10">
          <a:extLst>
            <a:ext uri="{FF2B5EF4-FFF2-40B4-BE49-F238E27FC236}">
              <a16:creationId xmlns:a16="http://schemas.microsoft.com/office/drawing/2014/main" id="{7778D6D2-261A-46AF-9B09-29F271694D76}"/>
            </a:ext>
          </a:extLst>
        </xdr:cNvPr>
        <xdr:cNvSpPr/>
      </xdr:nvSpPr>
      <xdr:spPr>
        <a:xfrm>
          <a:off x="10495932" y="190500"/>
          <a:ext cx="4001118" cy="1905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排煙設備が検査対象となっていて、該当する設備がある場合のみ入力してください</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55</xdr:col>
      <xdr:colOff>19050</xdr:colOff>
      <xdr:row>3</xdr:row>
      <xdr:rowOff>0</xdr:rowOff>
    </xdr:from>
    <xdr:to>
      <xdr:col>68</xdr:col>
      <xdr:colOff>0</xdr:colOff>
      <xdr:row>10</xdr:row>
      <xdr:rowOff>0</xdr:rowOff>
    </xdr:to>
    <xdr:grpSp>
      <xdr:nvGrpSpPr>
        <xdr:cNvPr id="12" name="グループ化 11">
          <a:extLst>
            <a:ext uri="{FF2B5EF4-FFF2-40B4-BE49-F238E27FC236}">
              <a16:creationId xmlns:a16="http://schemas.microsoft.com/office/drawing/2014/main" id="{6F091224-3605-47E0-9BD1-51B6AF871F72}"/>
            </a:ext>
          </a:extLst>
        </xdr:cNvPr>
        <xdr:cNvGrpSpPr/>
      </xdr:nvGrpSpPr>
      <xdr:grpSpPr>
        <a:xfrm>
          <a:off x="10496550" y="571500"/>
          <a:ext cx="5524500" cy="2095500"/>
          <a:chOff x="7620000" y="9334500"/>
          <a:chExt cx="5524500" cy="2095500"/>
        </a:xfrm>
      </xdr:grpSpPr>
      <xdr:sp macro="" textlink="">
        <xdr:nvSpPr>
          <xdr:cNvPr id="13" name="正方形/長方形 12">
            <a:extLst>
              <a:ext uri="{FF2B5EF4-FFF2-40B4-BE49-F238E27FC236}">
                <a16:creationId xmlns:a16="http://schemas.microsoft.com/office/drawing/2014/main" id="{0AF2FFC8-3E65-8A5F-C3DE-A75495326661}"/>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14" name="正方形/長方形 13">
            <a:extLst>
              <a:ext uri="{FF2B5EF4-FFF2-40B4-BE49-F238E27FC236}">
                <a16:creationId xmlns:a16="http://schemas.microsoft.com/office/drawing/2014/main" id="{2A5A747E-9DD7-D6DD-D69C-6B1A2C9EE574}"/>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15" name="正方形/長方形 14">
            <a:extLst>
              <a:ext uri="{FF2B5EF4-FFF2-40B4-BE49-F238E27FC236}">
                <a16:creationId xmlns:a16="http://schemas.microsoft.com/office/drawing/2014/main" id="{7F0B2CC6-FE5F-FC76-1FDA-AF71596D0C64}"/>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16" name="正方形/長方形 15">
            <a:extLst>
              <a:ext uri="{FF2B5EF4-FFF2-40B4-BE49-F238E27FC236}">
                <a16:creationId xmlns:a16="http://schemas.microsoft.com/office/drawing/2014/main" id="{818FA4C6-B615-8B56-22C5-9186AD216B5C}"/>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17" name="正方形/長方形 16">
            <a:extLst>
              <a:ext uri="{FF2B5EF4-FFF2-40B4-BE49-F238E27FC236}">
                <a16:creationId xmlns:a16="http://schemas.microsoft.com/office/drawing/2014/main" id="{9A221DB3-8023-8198-073E-1E447A2E6C4B}"/>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18" name="正方形/長方形 17">
            <a:extLst>
              <a:ext uri="{FF2B5EF4-FFF2-40B4-BE49-F238E27FC236}">
                <a16:creationId xmlns:a16="http://schemas.microsoft.com/office/drawing/2014/main" id="{8C766153-F147-1902-2BD6-EFE5B743D860}"/>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19" name="正方形/長方形 18">
            <a:extLst>
              <a:ext uri="{FF2B5EF4-FFF2-40B4-BE49-F238E27FC236}">
                <a16:creationId xmlns:a16="http://schemas.microsoft.com/office/drawing/2014/main" id="{0AFFE207-BC17-8B3D-45C0-4685F20BE5A9}"/>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20" name="正方形/長方形 19">
            <a:extLst>
              <a:ext uri="{FF2B5EF4-FFF2-40B4-BE49-F238E27FC236}">
                <a16:creationId xmlns:a16="http://schemas.microsoft.com/office/drawing/2014/main" id="{332443C1-9E67-FFE4-1511-925CF763D7D7}"/>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1" name="正方形/長方形 20">
            <a:extLst>
              <a:ext uri="{FF2B5EF4-FFF2-40B4-BE49-F238E27FC236}">
                <a16:creationId xmlns:a16="http://schemas.microsoft.com/office/drawing/2014/main" id="{7898790F-8040-FD86-0858-12568D9C6A79}"/>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55</xdr:col>
      <xdr:colOff>0</xdr:colOff>
      <xdr:row>0</xdr:row>
      <xdr:rowOff>47625</xdr:rowOff>
    </xdr:from>
    <xdr:to>
      <xdr:col>76</xdr:col>
      <xdr:colOff>618</xdr:colOff>
      <xdr:row>1</xdr:row>
      <xdr:rowOff>47625</xdr:rowOff>
    </xdr:to>
    <xdr:sp macro="" textlink="">
      <xdr:nvSpPr>
        <xdr:cNvPr id="11" name="正方形/長方形 10">
          <a:extLst>
            <a:ext uri="{FF2B5EF4-FFF2-40B4-BE49-F238E27FC236}">
              <a16:creationId xmlns:a16="http://schemas.microsoft.com/office/drawing/2014/main" id="{0A3063DC-A569-416A-9FE9-B801319F47CB}"/>
            </a:ext>
          </a:extLst>
        </xdr:cNvPr>
        <xdr:cNvSpPr/>
      </xdr:nvSpPr>
      <xdr:spPr>
        <a:xfrm>
          <a:off x="10477500" y="47625"/>
          <a:ext cx="4001118" cy="1905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排煙設備が検査対象となっていて、該当する設備がある場合のみ入力してください</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55</xdr:col>
      <xdr:colOff>0</xdr:colOff>
      <xdr:row>2</xdr:row>
      <xdr:rowOff>0</xdr:rowOff>
    </xdr:from>
    <xdr:to>
      <xdr:col>84</xdr:col>
      <xdr:colOff>0</xdr:colOff>
      <xdr:row>17</xdr:row>
      <xdr:rowOff>95250</xdr:rowOff>
    </xdr:to>
    <xdr:grpSp>
      <xdr:nvGrpSpPr>
        <xdr:cNvPr id="12" name="グループ化 11">
          <a:extLst>
            <a:ext uri="{FF2B5EF4-FFF2-40B4-BE49-F238E27FC236}">
              <a16:creationId xmlns:a16="http://schemas.microsoft.com/office/drawing/2014/main" id="{5144062B-E895-4E96-B28E-45F5721722E1}"/>
            </a:ext>
          </a:extLst>
        </xdr:cNvPr>
        <xdr:cNvGrpSpPr/>
      </xdr:nvGrpSpPr>
      <xdr:grpSpPr>
        <a:xfrm>
          <a:off x="10477500" y="381000"/>
          <a:ext cx="5524500" cy="2095500"/>
          <a:chOff x="7620000" y="9334500"/>
          <a:chExt cx="5524500" cy="2095500"/>
        </a:xfrm>
      </xdr:grpSpPr>
      <xdr:sp macro="" textlink="">
        <xdr:nvSpPr>
          <xdr:cNvPr id="13" name="正方形/長方形 12">
            <a:extLst>
              <a:ext uri="{FF2B5EF4-FFF2-40B4-BE49-F238E27FC236}">
                <a16:creationId xmlns:a16="http://schemas.microsoft.com/office/drawing/2014/main" id="{0F3D934A-36A0-E463-BBD5-976B84E604B7}"/>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14" name="正方形/長方形 13">
            <a:extLst>
              <a:ext uri="{FF2B5EF4-FFF2-40B4-BE49-F238E27FC236}">
                <a16:creationId xmlns:a16="http://schemas.microsoft.com/office/drawing/2014/main" id="{D0CDBEA6-D721-DFB4-AF15-F924E90AACF5}"/>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15" name="正方形/長方形 14">
            <a:extLst>
              <a:ext uri="{FF2B5EF4-FFF2-40B4-BE49-F238E27FC236}">
                <a16:creationId xmlns:a16="http://schemas.microsoft.com/office/drawing/2014/main" id="{233C8BB0-283E-42B4-909D-FC406479D5D1}"/>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16" name="正方形/長方形 15">
            <a:extLst>
              <a:ext uri="{FF2B5EF4-FFF2-40B4-BE49-F238E27FC236}">
                <a16:creationId xmlns:a16="http://schemas.microsoft.com/office/drawing/2014/main" id="{F69FD046-496A-66CC-3A1D-799256166C98}"/>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17" name="正方形/長方形 16">
            <a:extLst>
              <a:ext uri="{FF2B5EF4-FFF2-40B4-BE49-F238E27FC236}">
                <a16:creationId xmlns:a16="http://schemas.microsoft.com/office/drawing/2014/main" id="{0729812D-FD39-9328-66E5-75EB1A0D4E3F}"/>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18" name="正方形/長方形 17">
            <a:extLst>
              <a:ext uri="{FF2B5EF4-FFF2-40B4-BE49-F238E27FC236}">
                <a16:creationId xmlns:a16="http://schemas.microsoft.com/office/drawing/2014/main" id="{86C3AF82-6D35-FDED-B28E-191BAB735351}"/>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19" name="正方形/長方形 18">
            <a:extLst>
              <a:ext uri="{FF2B5EF4-FFF2-40B4-BE49-F238E27FC236}">
                <a16:creationId xmlns:a16="http://schemas.microsoft.com/office/drawing/2014/main" id="{CBD429F7-1D7D-27A1-897C-E8FFBC412344}"/>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20" name="正方形/長方形 19">
            <a:extLst>
              <a:ext uri="{FF2B5EF4-FFF2-40B4-BE49-F238E27FC236}">
                <a16:creationId xmlns:a16="http://schemas.microsoft.com/office/drawing/2014/main" id="{69797F07-EF50-5876-645A-9263C26C075E}"/>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1" name="正方形/長方形 20">
            <a:extLst>
              <a:ext uri="{FF2B5EF4-FFF2-40B4-BE49-F238E27FC236}">
                <a16:creationId xmlns:a16="http://schemas.microsoft.com/office/drawing/2014/main" id="{DCDA67AB-3AD2-5E1B-F535-F1F426778B94}"/>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0</xdr:colOff>
      <xdr:row>0</xdr:row>
      <xdr:rowOff>0</xdr:rowOff>
    </xdr:from>
    <xdr:to>
      <xdr:col>11</xdr:col>
      <xdr:colOff>990600</xdr:colOff>
      <xdr:row>0</xdr:row>
      <xdr:rowOff>190500</xdr:rowOff>
    </xdr:to>
    <xdr:sp macro="" textlink="">
      <xdr:nvSpPr>
        <xdr:cNvPr id="12" name="正方形/長方形 11">
          <a:extLst>
            <a:ext uri="{FF2B5EF4-FFF2-40B4-BE49-F238E27FC236}">
              <a16:creationId xmlns:a16="http://schemas.microsoft.com/office/drawing/2014/main" id="{DF55E8C5-8317-4A82-A27A-BF82756C9DA2}"/>
            </a:ext>
          </a:extLst>
        </xdr:cNvPr>
        <xdr:cNvSpPr/>
      </xdr:nvSpPr>
      <xdr:spPr>
        <a:xfrm>
          <a:off x="11849100" y="0"/>
          <a:ext cx="4000500" cy="1905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非常用の照明装置が検査対象となっている場合のみ入力してください</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1</xdr:row>
      <xdr:rowOff>0</xdr:rowOff>
    </xdr:from>
    <xdr:to>
      <xdr:col>12</xdr:col>
      <xdr:colOff>1009650</xdr:colOff>
      <xdr:row>8</xdr:row>
      <xdr:rowOff>28575</xdr:rowOff>
    </xdr:to>
    <xdr:grpSp>
      <xdr:nvGrpSpPr>
        <xdr:cNvPr id="23" name="グループ化 22">
          <a:extLst>
            <a:ext uri="{FF2B5EF4-FFF2-40B4-BE49-F238E27FC236}">
              <a16:creationId xmlns:a16="http://schemas.microsoft.com/office/drawing/2014/main" id="{CC2AA8DE-4F5E-4AE1-A6C5-6136CDF449AA}"/>
            </a:ext>
          </a:extLst>
        </xdr:cNvPr>
        <xdr:cNvGrpSpPr/>
      </xdr:nvGrpSpPr>
      <xdr:grpSpPr>
        <a:xfrm>
          <a:off x="11849100" y="295275"/>
          <a:ext cx="5524500" cy="2095500"/>
          <a:chOff x="7620000" y="9334500"/>
          <a:chExt cx="5524500" cy="2095500"/>
        </a:xfrm>
      </xdr:grpSpPr>
      <xdr:sp macro="" textlink="">
        <xdr:nvSpPr>
          <xdr:cNvPr id="24" name="正方形/長方形 23">
            <a:extLst>
              <a:ext uri="{FF2B5EF4-FFF2-40B4-BE49-F238E27FC236}">
                <a16:creationId xmlns:a16="http://schemas.microsoft.com/office/drawing/2014/main" id="{A2EE81F7-C03F-5D09-2B2F-8308199A0FA2}"/>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25" name="正方形/長方形 24">
            <a:extLst>
              <a:ext uri="{FF2B5EF4-FFF2-40B4-BE49-F238E27FC236}">
                <a16:creationId xmlns:a16="http://schemas.microsoft.com/office/drawing/2014/main" id="{09E55EC4-CE75-7F0F-6EFD-A4DE51D8DAC1}"/>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6" name="正方形/長方形 25">
            <a:extLst>
              <a:ext uri="{FF2B5EF4-FFF2-40B4-BE49-F238E27FC236}">
                <a16:creationId xmlns:a16="http://schemas.microsoft.com/office/drawing/2014/main" id="{6CF2929F-4377-4B29-AD5D-B164E68A8F16}"/>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27" name="正方形/長方形 26">
            <a:extLst>
              <a:ext uri="{FF2B5EF4-FFF2-40B4-BE49-F238E27FC236}">
                <a16:creationId xmlns:a16="http://schemas.microsoft.com/office/drawing/2014/main" id="{CFDC0E14-06A2-4CB1-1A74-1F2CC95C9AC7}"/>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28" name="正方形/長方形 27">
            <a:extLst>
              <a:ext uri="{FF2B5EF4-FFF2-40B4-BE49-F238E27FC236}">
                <a16:creationId xmlns:a16="http://schemas.microsoft.com/office/drawing/2014/main" id="{1B1DB40B-4649-88D4-4923-1F7DFE668F0B}"/>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29" name="正方形/長方形 28">
            <a:extLst>
              <a:ext uri="{FF2B5EF4-FFF2-40B4-BE49-F238E27FC236}">
                <a16:creationId xmlns:a16="http://schemas.microsoft.com/office/drawing/2014/main" id="{8AAF9BD2-C4A8-0CD8-488F-8CA2805DB91E}"/>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30" name="正方形/長方形 29">
            <a:extLst>
              <a:ext uri="{FF2B5EF4-FFF2-40B4-BE49-F238E27FC236}">
                <a16:creationId xmlns:a16="http://schemas.microsoft.com/office/drawing/2014/main" id="{56FC2C9F-1CBD-0465-0C1A-A3587F3C453B}"/>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31" name="正方形/長方形 30">
            <a:extLst>
              <a:ext uri="{FF2B5EF4-FFF2-40B4-BE49-F238E27FC236}">
                <a16:creationId xmlns:a16="http://schemas.microsoft.com/office/drawing/2014/main" id="{055E2689-6B5C-9AE7-4BE1-5D3E108B185D}"/>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32" name="正方形/長方形 31">
            <a:extLst>
              <a:ext uri="{FF2B5EF4-FFF2-40B4-BE49-F238E27FC236}">
                <a16:creationId xmlns:a16="http://schemas.microsoft.com/office/drawing/2014/main" id="{50E34DBB-9D54-54E8-D3B0-FC8B65A7CBBB}"/>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0</xdr:colOff>
      <xdr:row>0</xdr:row>
      <xdr:rowOff>0</xdr:rowOff>
    </xdr:from>
    <xdr:to>
      <xdr:col>12</xdr:col>
      <xdr:colOff>990600</xdr:colOff>
      <xdr:row>1</xdr:row>
      <xdr:rowOff>95250</xdr:rowOff>
    </xdr:to>
    <xdr:sp macro="" textlink="">
      <xdr:nvSpPr>
        <xdr:cNvPr id="2" name="正方形/長方形 1">
          <a:extLst>
            <a:ext uri="{FF2B5EF4-FFF2-40B4-BE49-F238E27FC236}">
              <a16:creationId xmlns:a16="http://schemas.microsoft.com/office/drawing/2014/main" id="{7E4A8C82-B4C7-4FA2-A580-FFAAF7601E36}"/>
            </a:ext>
          </a:extLst>
        </xdr:cNvPr>
        <xdr:cNvSpPr/>
      </xdr:nvSpPr>
      <xdr:spPr>
        <a:xfrm>
          <a:off x="8505825" y="0"/>
          <a:ext cx="4000500" cy="3810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指摘なしの場合には不要です。</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要是正の指摘について、代表的な部分の写真を添付してください</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0</xdr:colOff>
      <xdr:row>3</xdr:row>
      <xdr:rowOff>0</xdr:rowOff>
    </xdr:from>
    <xdr:to>
      <xdr:col>14</xdr:col>
      <xdr:colOff>457200</xdr:colOff>
      <xdr:row>20</xdr:row>
      <xdr:rowOff>38100</xdr:rowOff>
    </xdr:to>
    <xdr:grpSp>
      <xdr:nvGrpSpPr>
        <xdr:cNvPr id="4" name="グループ化 3">
          <a:extLst>
            <a:ext uri="{FF2B5EF4-FFF2-40B4-BE49-F238E27FC236}">
              <a16:creationId xmlns:a16="http://schemas.microsoft.com/office/drawing/2014/main" id="{0A22A167-3018-4A4E-BD28-139DEC5D3838}"/>
            </a:ext>
          </a:extLst>
        </xdr:cNvPr>
        <xdr:cNvGrpSpPr/>
      </xdr:nvGrpSpPr>
      <xdr:grpSpPr>
        <a:xfrm>
          <a:off x="8505825" y="571500"/>
          <a:ext cx="6477000" cy="3810000"/>
          <a:chOff x="238124" y="238125"/>
          <a:chExt cx="6667501" cy="4048125"/>
        </a:xfrm>
      </xdr:grpSpPr>
      <xdr:sp macro="" textlink="">
        <xdr:nvSpPr>
          <xdr:cNvPr id="5" name="正方形/長方形 4">
            <a:extLst>
              <a:ext uri="{FF2B5EF4-FFF2-40B4-BE49-F238E27FC236}">
                <a16:creationId xmlns:a16="http://schemas.microsoft.com/office/drawing/2014/main" id="{A273A795-9410-F71E-CABF-892C909590FB}"/>
              </a:ext>
            </a:extLst>
          </xdr:cNvPr>
          <xdr:cNvSpPr/>
        </xdr:nvSpPr>
        <xdr:spPr>
          <a:xfrm>
            <a:off x="238124" y="238125"/>
            <a:ext cx="6667501" cy="4048125"/>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bg1"/>
                </a:solidFill>
                <a:latin typeface="BIZ UDPゴシック" panose="020B0400000000000000" pitchFamily="50" charset="-128"/>
                <a:ea typeface="BIZ UDPゴシック" panose="020B0400000000000000" pitchFamily="50" charset="-128"/>
              </a:rPr>
              <a:t>Excel</a:t>
            </a:r>
            <a:r>
              <a:rPr kumimoji="1" lang="ja-JP" altLang="en-US" sz="1100" b="1">
                <a:solidFill>
                  <a:schemeClr val="bg1"/>
                </a:solidFill>
                <a:latin typeface="BIZ UDPゴシック" panose="020B0400000000000000" pitchFamily="50" charset="-128"/>
                <a:ea typeface="BIZ UDPゴシック" panose="020B0400000000000000" pitchFamily="50" charset="-128"/>
              </a:rPr>
              <a:t>で画像を圧縮し、ファイルサイズを小さくする方法</a:t>
            </a:r>
          </a:p>
        </xdr:txBody>
      </xdr:sp>
      <xdr:pic>
        <xdr:nvPicPr>
          <xdr:cNvPr id="6" name="図 5">
            <a:extLst>
              <a:ext uri="{FF2B5EF4-FFF2-40B4-BE49-F238E27FC236}">
                <a16:creationId xmlns:a16="http://schemas.microsoft.com/office/drawing/2014/main" id="{67FBBB92-90FE-E25D-A78B-5663BBC4564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476250" y="548163"/>
            <a:ext cx="4525388" cy="3499962"/>
          </a:xfrm>
          <a:prstGeom prst="rect">
            <a:avLst/>
          </a:prstGeom>
        </xdr:spPr>
      </xdr:pic>
      <xdr:pic>
        <xdr:nvPicPr>
          <xdr:cNvPr id="7" name="図 6">
            <a:extLst>
              <a:ext uri="{FF2B5EF4-FFF2-40B4-BE49-F238E27FC236}">
                <a16:creationId xmlns:a16="http://schemas.microsoft.com/office/drawing/2014/main" id="{8274A7A5-6F90-BD3A-8016-BD91B8BE0809}"/>
              </a:ext>
            </a:extLst>
          </xdr:cNvPr>
          <xdr:cNvPicPr>
            <a:picLocks noChangeAspect="1"/>
          </xdr:cNvPicPr>
        </xdr:nvPicPr>
        <xdr:blipFill>
          <a:blip xmlns:r="http://schemas.openxmlformats.org/officeDocument/2006/relationships" r:embed="rId2"/>
          <a:stretch>
            <a:fillRect/>
          </a:stretch>
        </xdr:blipFill>
        <xdr:spPr>
          <a:xfrm>
            <a:off x="2519365" y="1833563"/>
            <a:ext cx="2403870" cy="1730576"/>
          </a:xfrm>
          <a:prstGeom prst="rect">
            <a:avLst/>
          </a:prstGeom>
        </xdr:spPr>
      </xdr:pic>
      <xdr:sp macro="" textlink="">
        <xdr:nvSpPr>
          <xdr:cNvPr id="8" name="正方形/長方形 7">
            <a:extLst>
              <a:ext uri="{FF2B5EF4-FFF2-40B4-BE49-F238E27FC236}">
                <a16:creationId xmlns:a16="http://schemas.microsoft.com/office/drawing/2014/main" id="{E90C8D08-14AD-D188-AAA7-6AE713CC8A98}"/>
              </a:ext>
            </a:extLst>
          </xdr:cNvPr>
          <xdr:cNvSpPr/>
        </xdr:nvSpPr>
        <xdr:spPr>
          <a:xfrm>
            <a:off x="5051508" y="238125"/>
            <a:ext cx="1854117" cy="4048125"/>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①</a:t>
            </a:r>
            <a:r>
              <a:rPr lang="ja-JP" altLang="en-US" sz="900">
                <a:solidFill>
                  <a:schemeClr val="lt1"/>
                </a:solidFill>
                <a:effectLst/>
                <a:latin typeface="BIZ UDゴシック" panose="020B0400000000000000" pitchFamily="49" charset="-128"/>
                <a:ea typeface="BIZ UDゴシック" panose="020B0400000000000000" pitchFamily="49" charset="-128"/>
                <a:cs typeface="+mn-cs"/>
              </a:rPr>
              <a:t>　</a:t>
            </a:r>
            <a:r>
              <a:rPr lang="ja-JP" altLang="ja-JP" sz="900" b="1">
                <a:solidFill>
                  <a:schemeClr val="lt1"/>
                </a:solidFill>
                <a:effectLst/>
                <a:latin typeface="BIZ UDゴシック" panose="020B0400000000000000" pitchFamily="49" charset="-128"/>
                <a:ea typeface="BIZ UDゴシック" panose="020B0400000000000000" pitchFamily="49" charset="-128"/>
                <a:cs typeface="+mn-cs"/>
              </a:rPr>
              <a:t>画像を選択</a:t>
            </a:r>
            <a:endParaRPr lang="ja-JP" altLang="ja-JP" sz="900" b="1">
              <a:effectLst/>
              <a:latin typeface="BIZ UDゴシック" panose="020B0400000000000000" pitchFamily="49" charset="-128"/>
              <a:ea typeface="BIZ UDゴシック" panose="020B0400000000000000" pitchFamily="49" charset="-128"/>
            </a:endParaRPr>
          </a:p>
          <a:p>
            <a:pPr algn="l"/>
            <a:endParaRPr lang="en-US" altLang="ja-JP" sz="900">
              <a:solidFill>
                <a:schemeClr val="lt1"/>
              </a:solidFill>
              <a:effectLst/>
              <a:latin typeface="BIZ UDゴシック" panose="020B0400000000000000" pitchFamily="49" charset="-128"/>
              <a:ea typeface="BIZ UDゴシック" panose="020B0400000000000000" pitchFamily="49" charset="-128"/>
              <a:cs typeface="+mn-cs"/>
            </a:endParaRPr>
          </a:p>
          <a:p>
            <a:pPr algn="l"/>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②</a:t>
            </a:r>
            <a:r>
              <a:rPr lang="ja-JP" altLang="en-US" sz="900">
                <a:solidFill>
                  <a:schemeClr val="lt1"/>
                </a:solidFill>
                <a:effectLst/>
                <a:latin typeface="BIZ UDゴシック" panose="020B0400000000000000" pitchFamily="49" charset="-128"/>
                <a:ea typeface="BIZ UDゴシック" panose="020B0400000000000000" pitchFamily="49" charset="-128"/>
                <a:cs typeface="+mn-cs"/>
              </a:rPr>
              <a:t>　</a:t>
            </a:r>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a:t>
            </a:r>
            <a:r>
              <a:rPr lang="ja-JP" altLang="ja-JP" sz="900" b="1">
                <a:solidFill>
                  <a:schemeClr val="lt1"/>
                </a:solidFill>
                <a:effectLst/>
                <a:latin typeface="BIZ UDゴシック" panose="020B0400000000000000" pitchFamily="49" charset="-128"/>
                <a:ea typeface="BIZ UDゴシック" panose="020B0400000000000000" pitchFamily="49" charset="-128"/>
                <a:cs typeface="+mn-cs"/>
              </a:rPr>
              <a:t>図の形式</a:t>
            </a:r>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」をクリック</a:t>
            </a:r>
            <a:r>
              <a:rPr lang="ja-JP" altLang="en-US" sz="900">
                <a:solidFill>
                  <a:schemeClr val="lt1"/>
                </a:solidFill>
                <a:effectLst/>
                <a:latin typeface="BIZ UDゴシック" panose="020B0400000000000000" pitchFamily="49" charset="-128"/>
                <a:ea typeface="BIZ UDゴシック" panose="020B0400000000000000" pitchFamily="49" charset="-128"/>
                <a:cs typeface="+mn-cs"/>
              </a:rPr>
              <a:t>（画像を選択すると表示されます）</a:t>
            </a:r>
            <a:endParaRPr lang="ja-JP" altLang="ja-JP" sz="900">
              <a:effectLst/>
              <a:latin typeface="BIZ UDゴシック" panose="020B0400000000000000" pitchFamily="49" charset="-128"/>
              <a:ea typeface="BIZ UDゴシック" panose="020B0400000000000000" pitchFamily="49" charset="-128"/>
            </a:endParaRPr>
          </a:p>
          <a:p>
            <a:pPr algn="l"/>
            <a:endParaRPr lang="en-US" altLang="ja-JP" sz="900">
              <a:solidFill>
                <a:schemeClr val="lt1"/>
              </a:solidFill>
              <a:effectLst/>
              <a:latin typeface="BIZ UDゴシック" panose="020B0400000000000000" pitchFamily="49" charset="-128"/>
              <a:ea typeface="BIZ UDゴシック" panose="020B0400000000000000" pitchFamily="49" charset="-128"/>
              <a:cs typeface="+mn-cs"/>
            </a:endParaRPr>
          </a:p>
          <a:p>
            <a:pPr algn="l"/>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③</a:t>
            </a:r>
            <a:r>
              <a:rPr lang="ja-JP" altLang="en-US" sz="900">
                <a:solidFill>
                  <a:schemeClr val="lt1"/>
                </a:solidFill>
                <a:effectLst/>
                <a:latin typeface="BIZ UDゴシック" panose="020B0400000000000000" pitchFamily="49" charset="-128"/>
                <a:ea typeface="BIZ UDゴシック" panose="020B0400000000000000" pitchFamily="49" charset="-128"/>
                <a:cs typeface="+mn-cs"/>
              </a:rPr>
              <a:t>　</a:t>
            </a:r>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a:t>
            </a:r>
            <a:r>
              <a:rPr lang="ja-JP" altLang="ja-JP" sz="900" b="1">
                <a:solidFill>
                  <a:schemeClr val="lt1"/>
                </a:solidFill>
                <a:effectLst/>
                <a:latin typeface="BIZ UDゴシック" panose="020B0400000000000000" pitchFamily="49" charset="-128"/>
                <a:ea typeface="BIZ UDゴシック" panose="020B0400000000000000" pitchFamily="49" charset="-128"/>
                <a:cs typeface="+mn-cs"/>
              </a:rPr>
              <a:t>図の圧縮</a:t>
            </a:r>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」をクリック</a:t>
            </a:r>
            <a:endParaRPr lang="ja-JP" altLang="ja-JP" sz="900">
              <a:effectLst/>
              <a:latin typeface="BIZ UDゴシック" panose="020B0400000000000000" pitchFamily="49" charset="-128"/>
              <a:ea typeface="BIZ UDゴシック" panose="020B0400000000000000" pitchFamily="49" charset="-128"/>
            </a:endParaRPr>
          </a:p>
          <a:p>
            <a:pPr algn="l"/>
            <a:endParaRPr lang="en-US" altLang="ja-JP" sz="900">
              <a:solidFill>
                <a:schemeClr val="lt1"/>
              </a:solidFill>
              <a:effectLst/>
              <a:latin typeface="BIZ UDゴシック" panose="020B0400000000000000" pitchFamily="49" charset="-128"/>
              <a:ea typeface="BIZ UDゴシック" panose="020B0400000000000000" pitchFamily="49" charset="-128"/>
              <a:cs typeface="+mn-cs"/>
            </a:endParaRPr>
          </a:p>
          <a:p>
            <a:pPr algn="l"/>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④</a:t>
            </a:r>
            <a:r>
              <a:rPr lang="ja-JP" altLang="en-US" sz="900">
                <a:solidFill>
                  <a:schemeClr val="lt1"/>
                </a:solidFill>
                <a:effectLst/>
                <a:latin typeface="BIZ UDゴシック" panose="020B0400000000000000" pitchFamily="49" charset="-128"/>
                <a:ea typeface="BIZ UDゴシック" panose="020B0400000000000000" pitchFamily="49" charset="-128"/>
                <a:cs typeface="+mn-cs"/>
              </a:rPr>
              <a:t>　</a:t>
            </a:r>
            <a:r>
              <a:rPr lang="ja-JP" altLang="en-US" sz="900" b="1">
                <a:solidFill>
                  <a:schemeClr val="lt1"/>
                </a:solidFill>
                <a:effectLst/>
                <a:latin typeface="BIZ UDゴシック" panose="020B0400000000000000" pitchFamily="49" charset="-128"/>
                <a:ea typeface="BIZ UDゴシック" panose="020B0400000000000000" pitchFamily="49" charset="-128"/>
                <a:cs typeface="+mn-cs"/>
              </a:rPr>
              <a:t>赤枠の中から</a:t>
            </a:r>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解像度を選択</a:t>
            </a:r>
            <a:endParaRPr lang="ja-JP" altLang="ja-JP" sz="900">
              <a:effectLst/>
              <a:latin typeface="BIZ UDゴシック" panose="020B0400000000000000" pitchFamily="49" charset="-128"/>
              <a:ea typeface="BIZ UDゴシック" panose="020B0400000000000000" pitchFamily="49" charset="-128"/>
            </a:endParaRPr>
          </a:p>
          <a:p>
            <a:pPr algn="l"/>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a:t>
            </a:r>
            <a:r>
              <a:rPr lang="en-US" altLang="ja-JP" sz="900">
                <a:solidFill>
                  <a:schemeClr val="lt1"/>
                </a:solidFill>
                <a:effectLst/>
                <a:latin typeface="BIZ UDゴシック" panose="020B0400000000000000" pitchFamily="49" charset="-128"/>
                <a:ea typeface="BIZ UDゴシック" panose="020B0400000000000000" pitchFamily="49" charset="-128"/>
                <a:cs typeface="+mn-cs"/>
              </a:rPr>
              <a:t>ppi</a:t>
            </a:r>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」の数値が小さいほどサイズは小さくなります。</a:t>
            </a:r>
            <a:endParaRPr lang="en-US" altLang="ja-JP" sz="900">
              <a:solidFill>
                <a:schemeClr val="lt1"/>
              </a:solidFill>
              <a:effectLst/>
              <a:latin typeface="BIZ UDゴシック" panose="020B0400000000000000" pitchFamily="49" charset="-128"/>
              <a:ea typeface="BIZ UDゴシック" panose="020B0400000000000000" pitchFamily="49" charset="-128"/>
              <a:cs typeface="+mn-cs"/>
            </a:endParaRPr>
          </a:p>
          <a:p>
            <a:pPr algn="l"/>
            <a:endParaRPr lang="ja-JP" altLang="ja-JP" sz="900">
              <a:effectLst/>
              <a:latin typeface="BIZ UDゴシック" panose="020B0400000000000000" pitchFamily="49" charset="-128"/>
              <a:ea typeface="BIZ UDゴシック" panose="020B0400000000000000" pitchFamily="49" charset="-128"/>
            </a:endParaRPr>
          </a:p>
          <a:p>
            <a:pPr algn="l"/>
            <a:r>
              <a:rPr lang="ja-JP" altLang="en-US" sz="900">
                <a:solidFill>
                  <a:schemeClr val="lt1"/>
                </a:solidFill>
                <a:effectLst/>
                <a:latin typeface="BIZ UDゴシック" panose="020B0400000000000000" pitchFamily="49" charset="-128"/>
                <a:ea typeface="BIZ UDゴシック" panose="020B0400000000000000" pitchFamily="49" charset="-128"/>
                <a:cs typeface="+mn-cs"/>
              </a:rPr>
              <a:t>⑤　</a:t>
            </a:r>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a:t>
            </a:r>
            <a:r>
              <a:rPr lang="en-US" altLang="ja-JP" sz="900" b="1">
                <a:solidFill>
                  <a:schemeClr val="lt1"/>
                </a:solidFill>
                <a:effectLst/>
                <a:latin typeface="BIZ UDゴシック" panose="020B0400000000000000" pitchFamily="49" charset="-128"/>
                <a:ea typeface="BIZ UDゴシック" panose="020B0400000000000000" pitchFamily="49" charset="-128"/>
                <a:cs typeface="+mn-cs"/>
              </a:rPr>
              <a:t>OK</a:t>
            </a:r>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」をクリック</a:t>
            </a:r>
            <a:endParaRPr lang="en-US" altLang="ja-JP" sz="900">
              <a:solidFill>
                <a:schemeClr val="lt1"/>
              </a:solidFill>
              <a:effectLst/>
              <a:latin typeface="BIZ UDゴシック" panose="020B0400000000000000" pitchFamily="49" charset="-128"/>
              <a:ea typeface="BIZ UDゴシック" panose="020B0400000000000000" pitchFamily="49" charset="-128"/>
              <a:cs typeface="+mn-cs"/>
            </a:endParaRPr>
          </a:p>
          <a:p>
            <a:pPr algn="l"/>
            <a:endParaRPr lang="ja-JP" altLang="ja-JP" sz="900">
              <a:effectLst/>
              <a:latin typeface="BIZ UDゴシック" panose="020B0400000000000000" pitchFamily="49" charset="-128"/>
              <a:ea typeface="BIZ UDゴシック" panose="020B0400000000000000" pitchFamily="49" charset="-128"/>
            </a:endParaRPr>
          </a:p>
          <a:p>
            <a:pPr algn="l"/>
            <a:r>
              <a:rPr lang="ja-JP" altLang="en-US" sz="900">
                <a:solidFill>
                  <a:schemeClr val="lt1"/>
                </a:solidFill>
                <a:effectLst/>
                <a:latin typeface="BIZ UDゴシック" panose="020B0400000000000000" pitchFamily="49" charset="-128"/>
                <a:ea typeface="BIZ UDゴシック" panose="020B0400000000000000" pitchFamily="49" charset="-128"/>
                <a:cs typeface="+mn-cs"/>
              </a:rPr>
              <a:t>★</a:t>
            </a:r>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a:t>
            </a:r>
            <a:r>
              <a:rPr lang="ja-JP" altLang="ja-JP" sz="900" b="1">
                <a:solidFill>
                  <a:schemeClr val="lt1"/>
                </a:solidFill>
                <a:effectLst/>
                <a:latin typeface="BIZ UDゴシック" panose="020B0400000000000000" pitchFamily="49" charset="-128"/>
                <a:ea typeface="BIZ UDゴシック" panose="020B0400000000000000" pitchFamily="49" charset="-128"/>
                <a:cs typeface="+mn-cs"/>
              </a:rPr>
              <a:t>この画像だけに適用する</a:t>
            </a:r>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」のチェックを外すことですべての画像に適用できます。</a:t>
            </a:r>
            <a:endParaRPr lang="ja-JP" altLang="ja-JP" sz="900">
              <a:effectLst/>
              <a:latin typeface="BIZ UDゴシック" panose="020B0400000000000000" pitchFamily="49" charset="-128"/>
              <a:ea typeface="BIZ UDゴシック" panose="020B0400000000000000" pitchFamily="49" charset="-128"/>
            </a:endParaRPr>
          </a:p>
        </xdr:txBody>
      </xdr:sp>
      <xdr:sp macro="" textlink="">
        <xdr:nvSpPr>
          <xdr:cNvPr id="9" name="正方形/長方形 8">
            <a:extLst>
              <a:ext uri="{FF2B5EF4-FFF2-40B4-BE49-F238E27FC236}">
                <a16:creationId xmlns:a16="http://schemas.microsoft.com/office/drawing/2014/main" id="{39D72063-CBF2-2A55-ABF7-FEE3523B4799}"/>
              </a:ext>
            </a:extLst>
          </xdr:cNvPr>
          <xdr:cNvSpPr/>
        </xdr:nvSpPr>
        <xdr:spPr>
          <a:xfrm>
            <a:off x="577054" y="1785881"/>
            <a:ext cx="1897419" cy="1802208"/>
          </a:xfrm>
          <a:prstGeom prst="rect">
            <a:avLst/>
          </a:prstGeom>
          <a:noFill/>
          <a:ln>
            <a:solidFill>
              <a:srgbClr val="FF4B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 name="正方形/長方形 9">
            <a:extLst>
              <a:ext uri="{FF2B5EF4-FFF2-40B4-BE49-F238E27FC236}">
                <a16:creationId xmlns:a16="http://schemas.microsoft.com/office/drawing/2014/main" id="{88927D5F-BE30-BD4C-9C37-81378C04E26A}"/>
              </a:ext>
            </a:extLst>
          </xdr:cNvPr>
          <xdr:cNvSpPr/>
        </xdr:nvSpPr>
        <xdr:spPr>
          <a:xfrm>
            <a:off x="4363260" y="520678"/>
            <a:ext cx="478680" cy="197751"/>
          </a:xfrm>
          <a:prstGeom prst="rect">
            <a:avLst/>
          </a:prstGeom>
          <a:noFill/>
          <a:ln>
            <a:solidFill>
              <a:srgbClr val="FF4B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 name="正方形/長方形 10">
            <a:extLst>
              <a:ext uri="{FF2B5EF4-FFF2-40B4-BE49-F238E27FC236}">
                <a16:creationId xmlns:a16="http://schemas.microsoft.com/office/drawing/2014/main" id="{2D58FE85-B239-3E06-81E0-0D1891F04D0C}"/>
              </a:ext>
            </a:extLst>
          </xdr:cNvPr>
          <xdr:cNvSpPr/>
        </xdr:nvSpPr>
        <xdr:spPr>
          <a:xfrm>
            <a:off x="1542239" y="664971"/>
            <a:ext cx="444632" cy="183159"/>
          </a:xfrm>
          <a:prstGeom prst="rect">
            <a:avLst/>
          </a:prstGeom>
          <a:noFill/>
          <a:ln>
            <a:solidFill>
              <a:srgbClr val="FF4B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 name="正方形/長方形 11">
            <a:extLst>
              <a:ext uri="{FF2B5EF4-FFF2-40B4-BE49-F238E27FC236}">
                <a16:creationId xmlns:a16="http://schemas.microsoft.com/office/drawing/2014/main" id="{EEB91CCB-1E96-6977-BCF7-FC983BACCBC8}"/>
              </a:ext>
            </a:extLst>
          </xdr:cNvPr>
          <xdr:cNvSpPr/>
        </xdr:nvSpPr>
        <xdr:spPr>
          <a:xfrm>
            <a:off x="2581958" y="2122034"/>
            <a:ext cx="1034713" cy="150780"/>
          </a:xfrm>
          <a:prstGeom prst="rect">
            <a:avLst/>
          </a:prstGeom>
          <a:noFill/>
          <a:ln>
            <a:solidFill>
              <a:srgbClr val="FF4B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3" name="正方形/長方形 12">
            <a:extLst>
              <a:ext uri="{FF2B5EF4-FFF2-40B4-BE49-F238E27FC236}">
                <a16:creationId xmlns:a16="http://schemas.microsoft.com/office/drawing/2014/main" id="{55C34D1C-DC1C-C2F9-9D70-DE010D7BB058}"/>
              </a:ext>
            </a:extLst>
          </xdr:cNvPr>
          <xdr:cNvSpPr/>
        </xdr:nvSpPr>
        <xdr:spPr>
          <a:xfrm>
            <a:off x="2578554" y="2653392"/>
            <a:ext cx="2313214" cy="687162"/>
          </a:xfrm>
          <a:prstGeom prst="rect">
            <a:avLst/>
          </a:prstGeom>
          <a:noFill/>
          <a:ln>
            <a:solidFill>
              <a:srgbClr val="FF4B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14" name="コネクタ: カギ線 13">
            <a:extLst>
              <a:ext uri="{FF2B5EF4-FFF2-40B4-BE49-F238E27FC236}">
                <a16:creationId xmlns:a16="http://schemas.microsoft.com/office/drawing/2014/main" id="{30D6B9CD-9420-C775-66A0-9957C856AE86}"/>
              </a:ext>
            </a:extLst>
          </xdr:cNvPr>
          <xdr:cNvCxnSpPr>
            <a:stCxn id="11" idx="2"/>
            <a:endCxn id="13" idx="0"/>
          </xdr:cNvCxnSpPr>
        </xdr:nvCxnSpPr>
        <xdr:spPr>
          <a:xfrm rot="16200000" flipH="1">
            <a:off x="1847227" y="765458"/>
            <a:ext cx="1805262" cy="1970606"/>
          </a:xfrm>
          <a:prstGeom prst="bentConnector3">
            <a:avLst>
              <a:gd name="adj1" fmla="val 31722"/>
            </a:avLst>
          </a:prstGeom>
          <a:ln w="38100">
            <a:solidFill>
              <a:srgbClr val="FF4B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 name="直線矢印コネクタ 14">
            <a:extLst>
              <a:ext uri="{FF2B5EF4-FFF2-40B4-BE49-F238E27FC236}">
                <a16:creationId xmlns:a16="http://schemas.microsoft.com/office/drawing/2014/main" id="{311D8207-7A2C-E7F5-25E5-D0D3B02C08DB}"/>
              </a:ext>
            </a:extLst>
          </xdr:cNvPr>
          <xdr:cNvCxnSpPr>
            <a:stCxn id="10" idx="1"/>
            <a:endCxn id="11" idx="3"/>
          </xdr:cNvCxnSpPr>
        </xdr:nvCxnSpPr>
        <xdr:spPr>
          <a:xfrm flipH="1">
            <a:off x="1986871" y="619554"/>
            <a:ext cx="2376389" cy="136997"/>
          </a:xfrm>
          <a:prstGeom prst="straightConnector1">
            <a:avLst/>
          </a:prstGeom>
          <a:ln w="38100">
            <a:solidFill>
              <a:srgbClr val="FF4B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0</xdr:colOff>
      <xdr:row>21</xdr:row>
      <xdr:rowOff>0</xdr:rowOff>
    </xdr:from>
    <xdr:to>
      <xdr:col>13</xdr:col>
      <xdr:colOff>1009650</xdr:colOff>
      <xdr:row>31</xdr:row>
      <xdr:rowOff>180975</xdr:rowOff>
    </xdr:to>
    <xdr:grpSp>
      <xdr:nvGrpSpPr>
        <xdr:cNvPr id="16" name="グループ化 15">
          <a:extLst>
            <a:ext uri="{FF2B5EF4-FFF2-40B4-BE49-F238E27FC236}">
              <a16:creationId xmlns:a16="http://schemas.microsoft.com/office/drawing/2014/main" id="{504A53E3-F992-4CDA-89B8-5CC6AC9423CC}"/>
            </a:ext>
          </a:extLst>
        </xdr:cNvPr>
        <xdr:cNvGrpSpPr/>
      </xdr:nvGrpSpPr>
      <xdr:grpSpPr>
        <a:xfrm>
          <a:off x="8505825" y="4629150"/>
          <a:ext cx="5524500" cy="2095500"/>
          <a:chOff x="7620000" y="9334500"/>
          <a:chExt cx="5524500" cy="2095500"/>
        </a:xfrm>
      </xdr:grpSpPr>
      <xdr:sp macro="" textlink="">
        <xdr:nvSpPr>
          <xdr:cNvPr id="17" name="正方形/長方形 16">
            <a:extLst>
              <a:ext uri="{FF2B5EF4-FFF2-40B4-BE49-F238E27FC236}">
                <a16:creationId xmlns:a16="http://schemas.microsoft.com/office/drawing/2014/main" id="{EEAF84F5-00CC-2DB2-3B50-67050E10286D}"/>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18" name="正方形/長方形 17">
            <a:extLst>
              <a:ext uri="{FF2B5EF4-FFF2-40B4-BE49-F238E27FC236}">
                <a16:creationId xmlns:a16="http://schemas.microsoft.com/office/drawing/2014/main" id="{0268691B-969A-9997-2D88-5D6D1E483B83}"/>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19" name="正方形/長方形 18">
            <a:extLst>
              <a:ext uri="{FF2B5EF4-FFF2-40B4-BE49-F238E27FC236}">
                <a16:creationId xmlns:a16="http://schemas.microsoft.com/office/drawing/2014/main" id="{914B82C2-5A86-AF7E-70BE-329D197A6BF0}"/>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20" name="正方形/長方形 19">
            <a:extLst>
              <a:ext uri="{FF2B5EF4-FFF2-40B4-BE49-F238E27FC236}">
                <a16:creationId xmlns:a16="http://schemas.microsoft.com/office/drawing/2014/main" id="{8A352997-3FAA-2289-DFCC-E086C038F0BF}"/>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21" name="正方形/長方形 20">
            <a:extLst>
              <a:ext uri="{FF2B5EF4-FFF2-40B4-BE49-F238E27FC236}">
                <a16:creationId xmlns:a16="http://schemas.microsoft.com/office/drawing/2014/main" id="{ADBF1851-95DA-4038-A1ED-DBC6415336F9}"/>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22" name="正方形/長方形 21">
            <a:extLst>
              <a:ext uri="{FF2B5EF4-FFF2-40B4-BE49-F238E27FC236}">
                <a16:creationId xmlns:a16="http://schemas.microsoft.com/office/drawing/2014/main" id="{B044E16E-13C1-01D7-614B-9E0180190356}"/>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23" name="正方形/長方形 22">
            <a:extLst>
              <a:ext uri="{FF2B5EF4-FFF2-40B4-BE49-F238E27FC236}">
                <a16:creationId xmlns:a16="http://schemas.microsoft.com/office/drawing/2014/main" id="{9938E55C-2DDC-4C17-91F1-2599D9361AC2}"/>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24" name="正方形/長方形 23">
            <a:extLst>
              <a:ext uri="{FF2B5EF4-FFF2-40B4-BE49-F238E27FC236}">
                <a16:creationId xmlns:a16="http://schemas.microsoft.com/office/drawing/2014/main" id="{A048FD59-FC51-5880-3883-04573B8BAA8D}"/>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5" name="正方形/長方形 24">
            <a:extLst>
              <a:ext uri="{FF2B5EF4-FFF2-40B4-BE49-F238E27FC236}">
                <a16:creationId xmlns:a16="http://schemas.microsoft.com/office/drawing/2014/main" id="{C7F59BD0-F1D8-3BDA-09AA-3295361AC4B9}"/>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0</xdr:colOff>
      <xdr:row>0</xdr:row>
      <xdr:rowOff>0</xdr:rowOff>
    </xdr:from>
    <xdr:to>
      <xdr:col>57</xdr:col>
      <xdr:colOff>183708</xdr:colOff>
      <xdr:row>1</xdr:row>
      <xdr:rowOff>0</xdr:rowOff>
    </xdr:to>
    <xdr:sp macro="" textlink="">
      <xdr:nvSpPr>
        <xdr:cNvPr id="21" name="正方形/長方形 20">
          <a:extLst>
            <a:ext uri="{FF2B5EF4-FFF2-40B4-BE49-F238E27FC236}">
              <a16:creationId xmlns:a16="http://schemas.microsoft.com/office/drawing/2014/main" id="{DE6135F2-4B17-4B44-BE5E-D27FACF231D4}"/>
            </a:ext>
          </a:extLst>
        </xdr:cNvPr>
        <xdr:cNvSpPr/>
      </xdr:nvSpPr>
      <xdr:spPr>
        <a:xfrm>
          <a:off x="7048500" y="0"/>
          <a:ext cx="3993708" cy="1905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受理証の入力は不要です。内容が正しいかご確認ください。</a:t>
          </a:r>
        </a:p>
      </xdr:txBody>
    </xdr:sp>
    <xdr:clientData/>
  </xdr:twoCellAnchor>
  <xdr:twoCellAnchor>
    <xdr:from>
      <xdr:col>37</xdr:col>
      <xdr:colOff>0</xdr:colOff>
      <xdr:row>1</xdr:row>
      <xdr:rowOff>190500</xdr:rowOff>
    </xdr:from>
    <xdr:to>
      <xdr:col>66</xdr:col>
      <xdr:colOff>0</xdr:colOff>
      <xdr:row>8</xdr:row>
      <xdr:rowOff>0</xdr:rowOff>
    </xdr:to>
    <xdr:grpSp>
      <xdr:nvGrpSpPr>
        <xdr:cNvPr id="22" name="グループ化 21">
          <a:extLst>
            <a:ext uri="{FF2B5EF4-FFF2-40B4-BE49-F238E27FC236}">
              <a16:creationId xmlns:a16="http://schemas.microsoft.com/office/drawing/2014/main" id="{1019A3A3-6621-4FF7-9301-6DF59E9542BE}"/>
            </a:ext>
          </a:extLst>
        </xdr:cNvPr>
        <xdr:cNvGrpSpPr/>
      </xdr:nvGrpSpPr>
      <xdr:grpSpPr>
        <a:xfrm>
          <a:off x="7048500" y="381000"/>
          <a:ext cx="5524500" cy="2095500"/>
          <a:chOff x="7620000" y="9334500"/>
          <a:chExt cx="5524500" cy="2095500"/>
        </a:xfrm>
      </xdr:grpSpPr>
      <xdr:sp macro="" textlink="">
        <xdr:nvSpPr>
          <xdr:cNvPr id="23" name="正方形/長方形 22">
            <a:extLst>
              <a:ext uri="{FF2B5EF4-FFF2-40B4-BE49-F238E27FC236}">
                <a16:creationId xmlns:a16="http://schemas.microsoft.com/office/drawing/2014/main" id="{04B81E0D-2672-6B6B-CA28-049922B04C83}"/>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25" name="正方形/長方形 24">
            <a:extLst>
              <a:ext uri="{FF2B5EF4-FFF2-40B4-BE49-F238E27FC236}">
                <a16:creationId xmlns:a16="http://schemas.microsoft.com/office/drawing/2014/main" id="{C1D39437-10F0-7E96-6708-C2182D8F6105}"/>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6" name="正方形/長方形 25">
            <a:extLst>
              <a:ext uri="{FF2B5EF4-FFF2-40B4-BE49-F238E27FC236}">
                <a16:creationId xmlns:a16="http://schemas.microsoft.com/office/drawing/2014/main" id="{291B92F6-C5FB-715D-1B30-6564C9E47F99}"/>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27" name="正方形/長方形 26">
            <a:extLst>
              <a:ext uri="{FF2B5EF4-FFF2-40B4-BE49-F238E27FC236}">
                <a16:creationId xmlns:a16="http://schemas.microsoft.com/office/drawing/2014/main" id="{A381808B-F854-2C5A-B9BD-034EBAA179D6}"/>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28" name="正方形/長方形 27">
            <a:extLst>
              <a:ext uri="{FF2B5EF4-FFF2-40B4-BE49-F238E27FC236}">
                <a16:creationId xmlns:a16="http://schemas.microsoft.com/office/drawing/2014/main" id="{876018A8-CEC2-F07D-7C27-8C975BF141F1}"/>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29" name="正方形/長方形 28">
            <a:extLst>
              <a:ext uri="{FF2B5EF4-FFF2-40B4-BE49-F238E27FC236}">
                <a16:creationId xmlns:a16="http://schemas.microsoft.com/office/drawing/2014/main" id="{CBDA916B-4805-63AA-736F-784F8B87DE20}"/>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30" name="正方形/長方形 29">
            <a:extLst>
              <a:ext uri="{FF2B5EF4-FFF2-40B4-BE49-F238E27FC236}">
                <a16:creationId xmlns:a16="http://schemas.microsoft.com/office/drawing/2014/main" id="{7C2EF70C-5CA2-76E3-24FF-0BA6FD2407A1}"/>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31" name="正方形/長方形 30">
            <a:extLst>
              <a:ext uri="{FF2B5EF4-FFF2-40B4-BE49-F238E27FC236}">
                <a16:creationId xmlns:a16="http://schemas.microsoft.com/office/drawing/2014/main" id="{A4F07555-123F-1DCB-13F4-63FA638AA839}"/>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32" name="正方形/長方形 31">
            <a:extLst>
              <a:ext uri="{FF2B5EF4-FFF2-40B4-BE49-F238E27FC236}">
                <a16:creationId xmlns:a16="http://schemas.microsoft.com/office/drawing/2014/main" id="{E832C7EB-33C3-AF8C-EE92-726E7EE3A9BD}"/>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0</xdr:colOff>
      <xdr:row>0</xdr:row>
      <xdr:rowOff>19050</xdr:rowOff>
    </xdr:from>
    <xdr:to>
      <xdr:col>55</xdr:col>
      <xdr:colOff>57150</xdr:colOff>
      <xdr:row>2</xdr:row>
      <xdr:rowOff>130802</xdr:rowOff>
    </xdr:to>
    <xdr:sp macro="" textlink="">
      <xdr:nvSpPr>
        <xdr:cNvPr id="11" name="正方形/長方形 10">
          <a:extLst>
            <a:ext uri="{FF2B5EF4-FFF2-40B4-BE49-F238E27FC236}">
              <a16:creationId xmlns:a16="http://schemas.microsoft.com/office/drawing/2014/main" id="{3CEE6B05-CAC0-4009-9921-E978C42102FB}"/>
            </a:ext>
          </a:extLst>
        </xdr:cNvPr>
        <xdr:cNvSpPr/>
      </xdr:nvSpPr>
      <xdr:spPr>
        <a:xfrm>
          <a:off x="7029450" y="19050"/>
          <a:ext cx="5143500" cy="378452"/>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不具合がない場合は概要書の入力は不要です。内容が正しいかご確認ください</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不具合がある場合は、（第一面）の５．のハ及び二を入力してください</a:t>
          </a:r>
        </a:p>
      </xdr:txBody>
    </xdr:sp>
    <xdr:clientData/>
  </xdr:twoCellAnchor>
  <xdr:twoCellAnchor>
    <xdr:from>
      <xdr:col>41</xdr:col>
      <xdr:colOff>0</xdr:colOff>
      <xdr:row>3</xdr:row>
      <xdr:rowOff>0</xdr:rowOff>
    </xdr:from>
    <xdr:to>
      <xdr:col>57</xdr:col>
      <xdr:colOff>95250</xdr:colOff>
      <xdr:row>17</xdr:row>
      <xdr:rowOff>85725</xdr:rowOff>
    </xdr:to>
    <xdr:grpSp>
      <xdr:nvGrpSpPr>
        <xdr:cNvPr id="12" name="グループ化 11">
          <a:extLst>
            <a:ext uri="{FF2B5EF4-FFF2-40B4-BE49-F238E27FC236}">
              <a16:creationId xmlns:a16="http://schemas.microsoft.com/office/drawing/2014/main" id="{0A869AFD-DFF7-4A34-9CBA-6A871645211B}"/>
            </a:ext>
          </a:extLst>
        </xdr:cNvPr>
        <xdr:cNvGrpSpPr/>
      </xdr:nvGrpSpPr>
      <xdr:grpSpPr>
        <a:xfrm>
          <a:off x="7029450" y="438150"/>
          <a:ext cx="5524500" cy="2095500"/>
          <a:chOff x="7620000" y="9334500"/>
          <a:chExt cx="5524500" cy="2095500"/>
        </a:xfrm>
      </xdr:grpSpPr>
      <xdr:sp macro="" textlink="">
        <xdr:nvSpPr>
          <xdr:cNvPr id="13" name="正方形/長方形 12">
            <a:extLst>
              <a:ext uri="{FF2B5EF4-FFF2-40B4-BE49-F238E27FC236}">
                <a16:creationId xmlns:a16="http://schemas.microsoft.com/office/drawing/2014/main" id="{29407EEC-B57E-CB48-8CE1-A55B7218BB6B}"/>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14" name="正方形/長方形 13">
            <a:extLst>
              <a:ext uri="{FF2B5EF4-FFF2-40B4-BE49-F238E27FC236}">
                <a16:creationId xmlns:a16="http://schemas.microsoft.com/office/drawing/2014/main" id="{7A92C161-73A5-9908-D5EF-79C53C9FEB24}"/>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15" name="正方形/長方形 14">
            <a:extLst>
              <a:ext uri="{FF2B5EF4-FFF2-40B4-BE49-F238E27FC236}">
                <a16:creationId xmlns:a16="http://schemas.microsoft.com/office/drawing/2014/main" id="{C70B9F25-DD0C-515E-2424-A0E0694DB061}"/>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16" name="正方形/長方形 15">
            <a:extLst>
              <a:ext uri="{FF2B5EF4-FFF2-40B4-BE49-F238E27FC236}">
                <a16:creationId xmlns:a16="http://schemas.microsoft.com/office/drawing/2014/main" id="{598FDE8D-01A7-76E0-2E4E-BAFF54C2ED08}"/>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17" name="正方形/長方形 16">
            <a:extLst>
              <a:ext uri="{FF2B5EF4-FFF2-40B4-BE49-F238E27FC236}">
                <a16:creationId xmlns:a16="http://schemas.microsoft.com/office/drawing/2014/main" id="{889B55F9-FA72-2C9A-368F-D7C6DDBE8091}"/>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18" name="正方形/長方形 17">
            <a:extLst>
              <a:ext uri="{FF2B5EF4-FFF2-40B4-BE49-F238E27FC236}">
                <a16:creationId xmlns:a16="http://schemas.microsoft.com/office/drawing/2014/main" id="{04021AE6-8B9C-A62D-0D3B-CA1FC5AE8C68}"/>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19" name="正方形/長方形 18">
            <a:extLst>
              <a:ext uri="{FF2B5EF4-FFF2-40B4-BE49-F238E27FC236}">
                <a16:creationId xmlns:a16="http://schemas.microsoft.com/office/drawing/2014/main" id="{1B36CAAC-48D2-FFAC-FBA5-DC835DEAF538}"/>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20" name="正方形/長方形 19">
            <a:extLst>
              <a:ext uri="{FF2B5EF4-FFF2-40B4-BE49-F238E27FC236}">
                <a16:creationId xmlns:a16="http://schemas.microsoft.com/office/drawing/2014/main" id="{1660CEBD-A891-A544-F2DB-270BF2D6F260}"/>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1" name="正方形/長方形 20">
            <a:extLst>
              <a:ext uri="{FF2B5EF4-FFF2-40B4-BE49-F238E27FC236}">
                <a16:creationId xmlns:a16="http://schemas.microsoft.com/office/drawing/2014/main" id="{5351435A-B9B4-A64C-6FBD-470E0BE85B5D}"/>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48</xdr:col>
      <xdr:colOff>0</xdr:colOff>
      <xdr:row>26</xdr:row>
      <xdr:rowOff>0</xdr:rowOff>
    </xdr:from>
    <xdr:to>
      <xdr:col>62</xdr:col>
      <xdr:colOff>231321</xdr:colOff>
      <xdr:row>45</xdr:row>
      <xdr:rowOff>684438</xdr:rowOff>
    </xdr:to>
    <xdr:grpSp>
      <xdr:nvGrpSpPr>
        <xdr:cNvPr id="2" name="グループ化 1">
          <a:extLst>
            <a:ext uri="{FF2B5EF4-FFF2-40B4-BE49-F238E27FC236}">
              <a16:creationId xmlns:a16="http://schemas.microsoft.com/office/drawing/2014/main" id="{F81CE495-AD5B-4327-B15C-F055392A1312}"/>
            </a:ext>
          </a:extLst>
        </xdr:cNvPr>
        <xdr:cNvGrpSpPr/>
      </xdr:nvGrpSpPr>
      <xdr:grpSpPr>
        <a:xfrm>
          <a:off x="12506325" y="3800475"/>
          <a:ext cx="4765221" cy="3027588"/>
          <a:chOff x="1190625" y="12144376"/>
          <a:chExt cx="5000625" cy="3333750"/>
        </a:xfrm>
      </xdr:grpSpPr>
      <xdr:sp macro="" textlink="">
        <xdr:nvSpPr>
          <xdr:cNvPr id="3" name="正方形/長方形 2">
            <a:extLst>
              <a:ext uri="{FF2B5EF4-FFF2-40B4-BE49-F238E27FC236}">
                <a16:creationId xmlns:a16="http://schemas.microsoft.com/office/drawing/2014/main" id="{4B6DDE51-2BBA-2A8B-5BC7-BC92295E7281}"/>
              </a:ext>
            </a:extLst>
          </xdr:cNvPr>
          <xdr:cNvSpPr/>
        </xdr:nvSpPr>
        <xdr:spPr>
          <a:xfrm>
            <a:off x="1190625" y="12144376"/>
            <a:ext cx="5000625" cy="333375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BIZ UDPゴシック" panose="020B0400000000000000" pitchFamily="50" charset="-128"/>
                <a:ea typeface="BIZ UDPゴシック" panose="020B0400000000000000" pitchFamily="50" charset="-128"/>
              </a:rPr>
              <a:t>リスト選択機能について</a:t>
            </a:r>
          </a:p>
        </xdr:txBody>
      </xdr:sp>
      <xdr:pic>
        <xdr:nvPicPr>
          <xdr:cNvPr id="4" name="図 3">
            <a:extLst>
              <a:ext uri="{FF2B5EF4-FFF2-40B4-BE49-F238E27FC236}">
                <a16:creationId xmlns:a16="http://schemas.microsoft.com/office/drawing/2014/main" id="{74919E07-0701-820E-3181-111EC2A58567}"/>
              </a:ext>
            </a:extLst>
          </xdr:cNvPr>
          <xdr:cNvPicPr>
            <a:picLocks noChangeAspect="1"/>
          </xdr:cNvPicPr>
        </xdr:nvPicPr>
        <xdr:blipFill>
          <a:blip xmlns:r="http://schemas.openxmlformats.org/officeDocument/2006/relationships" r:embed="rId1"/>
          <a:stretch>
            <a:fillRect/>
          </a:stretch>
        </xdr:blipFill>
        <xdr:spPr>
          <a:xfrm>
            <a:off x="1428750" y="12620624"/>
            <a:ext cx="4524375" cy="1387103"/>
          </a:xfrm>
          <a:prstGeom prst="rect">
            <a:avLst/>
          </a:prstGeom>
        </xdr:spPr>
      </xdr:pic>
      <xdr:sp macro="" textlink="">
        <xdr:nvSpPr>
          <xdr:cNvPr id="5" name="正方形/長方形 4">
            <a:extLst>
              <a:ext uri="{FF2B5EF4-FFF2-40B4-BE49-F238E27FC236}">
                <a16:creationId xmlns:a16="http://schemas.microsoft.com/office/drawing/2014/main" id="{86B18441-AFF3-B436-9233-15A83E42BED7}"/>
              </a:ext>
            </a:extLst>
          </xdr:cNvPr>
          <xdr:cNvSpPr/>
        </xdr:nvSpPr>
        <xdr:spPr>
          <a:xfrm>
            <a:off x="5720953" y="13239750"/>
            <a:ext cx="238125" cy="235873"/>
          </a:xfrm>
          <a:prstGeom prst="rect">
            <a:avLst/>
          </a:prstGeom>
          <a:noFill/>
          <a:ln w="38100">
            <a:solidFill>
              <a:srgbClr val="FF4B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6" name="直線矢印コネクタ 5">
            <a:extLst>
              <a:ext uri="{FF2B5EF4-FFF2-40B4-BE49-F238E27FC236}">
                <a16:creationId xmlns:a16="http://schemas.microsoft.com/office/drawing/2014/main" id="{B096343C-3702-D099-A8A9-3E5F53F57141}"/>
              </a:ext>
            </a:extLst>
          </xdr:cNvPr>
          <xdr:cNvCxnSpPr>
            <a:stCxn id="7" idx="0"/>
            <a:endCxn id="5" idx="1"/>
          </xdr:cNvCxnSpPr>
        </xdr:nvCxnSpPr>
        <xdr:spPr>
          <a:xfrm flipV="1">
            <a:off x="3690937" y="13357687"/>
            <a:ext cx="2030016" cy="929814"/>
          </a:xfrm>
          <a:prstGeom prst="straightConnector1">
            <a:avLst/>
          </a:prstGeom>
          <a:ln w="38100">
            <a:solidFill>
              <a:srgbClr val="FF4B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正方形/長方形 6">
            <a:extLst>
              <a:ext uri="{FF2B5EF4-FFF2-40B4-BE49-F238E27FC236}">
                <a16:creationId xmlns:a16="http://schemas.microsoft.com/office/drawing/2014/main" id="{A05826A8-A43F-5322-E4F6-13F0F4413815}"/>
              </a:ext>
            </a:extLst>
          </xdr:cNvPr>
          <xdr:cNvSpPr/>
        </xdr:nvSpPr>
        <xdr:spPr>
          <a:xfrm>
            <a:off x="1428749" y="14287501"/>
            <a:ext cx="4524375" cy="47625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▼をクリックすると、項目をリストから選ぶことができます。</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rPr>
              <a:t>また、リストから選択せずにダブルクリックで入力することも可能です。</a:t>
            </a:r>
          </a:p>
        </xdr:txBody>
      </xdr:sp>
      <xdr:sp macro="" textlink="">
        <xdr:nvSpPr>
          <xdr:cNvPr id="8" name="正方形/長方形 7">
            <a:extLst>
              <a:ext uri="{FF2B5EF4-FFF2-40B4-BE49-F238E27FC236}">
                <a16:creationId xmlns:a16="http://schemas.microsoft.com/office/drawing/2014/main" id="{24C91A68-1E54-7A80-70A2-C5B4BC4BC3B7}"/>
              </a:ext>
            </a:extLst>
          </xdr:cNvPr>
          <xdr:cNvSpPr/>
        </xdr:nvSpPr>
        <xdr:spPr>
          <a:xfrm>
            <a:off x="1428750" y="15001875"/>
            <a:ext cx="4524375" cy="238125"/>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　　レ点については、全角カタカナの”レ”のみ入力することができます         </a:t>
            </a:r>
          </a:p>
        </xdr:txBody>
      </xdr:sp>
      <xdr:pic>
        <xdr:nvPicPr>
          <xdr:cNvPr id="9" name="グラフィックス 8" descr="警告 枠線">
            <a:extLst>
              <a:ext uri="{FF2B5EF4-FFF2-40B4-BE49-F238E27FC236}">
                <a16:creationId xmlns:a16="http://schemas.microsoft.com/office/drawing/2014/main" id="{108B58BA-C281-7F5B-E350-3EE1112424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28750" y="15001875"/>
            <a:ext cx="238125" cy="238125"/>
          </a:xfrm>
          <a:prstGeom prst="rect">
            <a:avLst/>
          </a:prstGeom>
        </xdr:spPr>
      </xdr:pic>
    </xdr:grpSp>
    <xdr:clientData/>
  </xdr:twoCellAnchor>
  <xdr:twoCellAnchor>
    <xdr:from>
      <xdr:col>48</xdr:col>
      <xdr:colOff>0</xdr:colOff>
      <xdr:row>81</xdr:row>
      <xdr:rowOff>0</xdr:rowOff>
    </xdr:from>
    <xdr:to>
      <xdr:col>62</xdr:col>
      <xdr:colOff>228600</xdr:colOff>
      <xdr:row>101</xdr:row>
      <xdr:rowOff>123825</xdr:rowOff>
    </xdr:to>
    <xdr:grpSp>
      <xdr:nvGrpSpPr>
        <xdr:cNvPr id="20" name="グループ化 19">
          <a:extLst>
            <a:ext uri="{FF2B5EF4-FFF2-40B4-BE49-F238E27FC236}">
              <a16:creationId xmlns:a16="http://schemas.microsoft.com/office/drawing/2014/main" id="{8488E26F-A417-442A-8432-CB27C0555EA2}"/>
            </a:ext>
          </a:extLst>
        </xdr:cNvPr>
        <xdr:cNvGrpSpPr/>
      </xdr:nvGrpSpPr>
      <xdr:grpSpPr>
        <a:xfrm>
          <a:off x="12506325" y="14563725"/>
          <a:ext cx="4762500" cy="3238500"/>
          <a:chOff x="1208942" y="18134135"/>
          <a:chExt cx="5077558" cy="3385038"/>
        </a:xfrm>
      </xdr:grpSpPr>
      <xdr:grpSp>
        <xdr:nvGrpSpPr>
          <xdr:cNvPr id="21" name="グループ化 20">
            <a:extLst>
              <a:ext uri="{FF2B5EF4-FFF2-40B4-BE49-F238E27FC236}">
                <a16:creationId xmlns:a16="http://schemas.microsoft.com/office/drawing/2014/main" id="{EE810C29-9FE1-AB44-BC4C-CD3F59DD3325}"/>
              </a:ext>
            </a:extLst>
          </xdr:cNvPr>
          <xdr:cNvGrpSpPr/>
        </xdr:nvGrpSpPr>
        <xdr:grpSpPr>
          <a:xfrm>
            <a:off x="1208942" y="18134135"/>
            <a:ext cx="5077558" cy="3385038"/>
            <a:chOff x="1208942" y="18134135"/>
            <a:chExt cx="5077558" cy="3385038"/>
          </a:xfrm>
        </xdr:grpSpPr>
        <xdr:sp macro="" textlink="">
          <xdr:nvSpPr>
            <xdr:cNvPr id="23" name="正方形/長方形 22">
              <a:extLst>
                <a:ext uri="{FF2B5EF4-FFF2-40B4-BE49-F238E27FC236}">
                  <a16:creationId xmlns:a16="http://schemas.microsoft.com/office/drawing/2014/main" id="{1F913A4E-D422-A1A8-7528-FCD2ADD5B754}"/>
                </a:ext>
              </a:extLst>
            </xdr:cNvPr>
            <xdr:cNvSpPr/>
          </xdr:nvSpPr>
          <xdr:spPr>
            <a:xfrm>
              <a:off x="1208942" y="18134135"/>
              <a:ext cx="5077558" cy="3385038"/>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BIZ UDPゴシック" panose="020B0400000000000000" pitchFamily="50" charset="-128"/>
                  <a:ea typeface="BIZ UDPゴシック" panose="020B0400000000000000" pitchFamily="50" charset="-128"/>
                </a:rPr>
                <a:t>事務所に所属しておらず無報酬で検査を行った場合</a:t>
              </a:r>
            </a:p>
          </xdr:txBody>
        </xdr:sp>
        <xdr:pic>
          <xdr:nvPicPr>
            <xdr:cNvPr id="24" name="図 23">
              <a:extLst>
                <a:ext uri="{FF2B5EF4-FFF2-40B4-BE49-F238E27FC236}">
                  <a16:creationId xmlns:a16="http://schemas.microsoft.com/office/drawing/2014/main" id="{EFEA4365-A949-3463-C0B4-F07283E044F2}"/>
                </a:ext>
              </a:extLst>
            </xdr:cNvPr>
            <xdr:cNvPicPr>
              <a:picLocks noChangeAspect="1"/>
            </xdr:cNvPicPr>
          </xdr:nvPicPr>
          <xdr:blipFill>
            <a:blip xmlns:r="http://schemas.openxmlformats.org/officeDocument/2006/relationships" r:embed="rId4"/>
            <a:stretch>
              <a:fillRect/>
            </a:stretch>
          </xdr:blipFill>
          <xdr:spPr>
            <a:xfrm>
              <a:off x="1450730" y="19584866"/>
              <a:ext cx="4593981" cy="1015978"/>
            </a:xfrm>
            <a:prstGeom prst="rect">
              <a:avLst/>
            </a:prstGeom>
          </xdr:spPr>
        </xdr:pic>
        <xdr:sp macro="" textlink="">
          <xdr:nvSpPr>
            <xdr:cNvPr id="25" name="正方形/長方形 24">
              <a:extLst>
                <a:ext uri="{FF2B5EF4-FFF2-40B4-BE49-F238E27FC236}">
                  <a16:creationId xmlns:a16="http://schemas.microsoft.com/office/drawing/2014/main" id="{0B67C651-7866-060E-CA60-BF9A8AB3125E}"/>
                </a:ext>
              </a:extLst>
            </xdr:cNvPr>
            <xdr:cNvSpPr/>
          </xdr:nvSpPr>
          <xdr:spPr>
            <a:xfrm>
              <a:off x="1450730" y="20793808"/>
              <a:ext cx="4593981" cy="483577"/>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　　一級建築士又は二級建築士として報酬を得て検査を行う場合は</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建築士事務所登録が必要です（建築士法</a:t>
              </a:r>
              <a:r>
                <a:rPr kumimoji="1" lang="en-US" altLang="ja-JP" sz="1000">
                  <a:solidFill>
                    <a:schemeClr val="tx1"/>
                  </a:solidFill>
                  <a:latin typeface="BIZ UDPゴシック" panose="020B0400000000000000" pitchFamily="50" charset="-128"/>
                  <a:ea typeface="BIZ UDPゴシック" panose="020B0400000000000000" pitchFamily="50" charset="-128"/>
                </a:rPr>
                <a:t>23</a:t>
              </a:r>
              <a:r>
                <a:rPr kumimoji="1" lang="ja-JP" altLang="en-US" sz="1000">
                  <a:solidFill>
                    <a:schemeClr val="tx1"/>
                  </a:solidFill>
                  <a:latin typeface="BIZ UDPゴシック" panose="020B0400000000000000" pitchFamily="50" charset="-128"/>
                  <a:ea typeface="BIZ UDPゴシック" panose="020B0400000000000000" pitchFamily="50" charset="-128"/>
                </a:rPr>
                <a:t>条）</a:t>
              </a:r>
            </a:p>
          </xdr:txBody>
        </xdr:sp>
        <xdr:sp macro="" textlink="">
          <xdr:nvSpPr>
            <xdr:cNvPr id="26" name="正方形/長方形 25">
              <a:extLst>
                <a:ext uri="{FF2B5EF4-FFF2-40B4-BE49-F238E27FC236}">
                  <a16:creationId xmlns:a16="http://schemas.microsoft.com/office/drawing/2014/main" id="{3B49F699-1B5F-4805-92C1-5DE8617A7F9A}"/>
                </a:ext>
              </a:extLst>
            </xdr:cNvPr>
            <xdr:cNvSpPr/>
          </xdr:nvSpPr>
          <xdr:spPr>
            <a:xfrm>
              <a:off x="1450730" y="18617711"/>
              <a:ext cx="4593981" cy="725365"/>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一級建築士、二級建築士の資格を持っている方が、無報酬で検査を行う場合は、下記を参考に入力してください。その際無報酬であることが分かるように</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二</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勤務先</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の欄に</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無報酬</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と入力してください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xdr:txBody>
        </xdr:sp>
      </xdr:grpSp>
      <xdr:pic>
        <xdr:nvPicPr>
          <xdr:cNvPr id="22" name="グラフィックス 21" descr="警告 枠線">
            <a:extLst>
              <a:ext uri="{FF2B5EF4-FFF2-40B4-BE49-F238E27FC236}">
                <a16:creationId xmlns:a16="http://schemas.microsoft.com/office/drawing/2014/main" id="{7910EF0C-7A29-213B-147F-F4097D82F4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50731" y="20793808"/>
            <a:ext cx="241788" cy="241788"/>
          </a:xfrm>
          <a:prstGeom prst="rect">
            <a:avLst/>
          </a:prstGeom>
        </xdr:spPr>
      </xdr:pic>
    </xdr:grpSp>
    <xdr:clientData/>
  </xdr:twoCellAnchor>
  <xdr:twoCellAnchor>
    <xdr:from>
      <xdr:col>48</xdr:col>
      <xdr:colOff>0</xdr:colOff>
      <xdr:row>123</xdr:row>
      <xdr:rowOff>0</xdr:rowOff>
    </xdr:from>
    <xdr:to>
      <xdr:col>62</xdr:col>
      <xdr:colOff>232930</xdr:colOff>
      <xdr:row>142</xdr:row>
      <xdr:rowOff>66674</xdr:rowOff>
    </xdr:to>
    <xdr:grpSp>
      <xdr:nvGrpSpPr>
        <xdr:cNvPr id="27" name="グループ化 26">
          <a:extLst>
            <a:ext uri="{FF2B5EF4-FFF2-40B4-BE49-F238E27FC236}">
              <a16:creationId xmlns:a16="http://schemas.microsoft.com/office/drawing/2014/main" id="{6F9DA3D1-8FF8-421D-84BF-9C2120436E4A}"/>
            </a:ext>
          </a:extLst>
        </xdr:cNvPr>
        <xdr:cNvGrpSpPr/>
      </xdr:nvGrpSpPr>
      <xdr:grpSpPr>
        <a:xfrm>
          <a:off x="12506325" y="19992975"/>
          <a:ext cx="4766830" cy="1904999"/>
          <a:chOff x="1428750" y="23574375"/>
          <a:chExt cx="5000625" cy="1905000"/>
        </a:xfrm>
      </xdr:grpSpPr>
      <xdr:sp macro="" textlink="">
        <xdr:nvSpPr>
          <xdr:cNvPr id="28" name="正方形/長方形 27">
            <a:extLst>
              <a:ext uri="{FF2B5EF4-FFF2-40B4-BE49-F238E27FC236}">
                <a16:creationId xmlns:a16="http://schemas.microsoft.com/office/drawing/2014/main" id="{ECE90A1C-5A0E-6074-EB2C-4CA16A44C3AE}"/>
              </a:ext>
            </a:extLst>
          </xdr:cNvPr>
          <xdr:cNvSpPr/>
        </xdr:nvSpPr>
        <xdr:spPr>
          <a:xfrm>
            <a:off x="1428750" y="23574375"/>
            <a:ext cx="5000625" cy="19050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BIZ UDPゴシック" panose="020B0400000000000000" pitchFamily="50" charset="-128"/>
                <a:ea typeface="BIZ UDPゴシック" panose="020B0400000000000000" pitchFamily="50" charset="-128"/>
              </a:rPr>
              <a:t>不具合報告について</a:t>
            </a:r>
          </a:p>
        </xdr:txBody>
      </xdr:sp>
      <xdr:sp macro="" textlink="">
        <xdr:nvSpPr>
          <xdr:cNvPr id="29" name="正方形/長方形 28">
            <a:extLst>
              <a:ext uri="{FF2B5EF4-FFF2-40B4-BE49-F238E27FC236}">
                <a16:creationId xmlns:a16="http://schemas.microsoft.com/office/drawing/2014/main" id="{B48B42CE-6390-DD00-F697-19FD15ADF467}"/>
              </a:ext>
            </a:extLst>
          </xdr:cNvPr>
          <xdr:cNvSpPr/>
        </xdr:nvSpPr>
        <xdr:spPr>
          <a:xfrm>
            <a:off x="1666875" y="24050626"/>
            <a:ext cx="4524375" cy="1190624"/>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　機器の異常動作等は定常的に発生するとは限らず、定期検査時に把握できない可能性があります。</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rPr>
              <a:t>　そのため、前回の定期検査以降に生じた不具合（建築設備の故障、異常動作、損傷、腐食その他劣化に起因するもの）の履歴について管理者等から聞き取り調査を行い把握したものがあれば報告して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48</xdr:col>
      <xdr:colOff>0</xdr:colOff>
      <xdr:row>144</xdr:row>
      <xdr:rowOff>28575</xdr:rowOff>
    </xdr:from>
    <xdr:to>
      <xdr:col>62</xdr:col>
      <xdr:colOff>228600</xdr:colOff>
      <xdr:row>165</xdr:row>
      <xdr:rowOff>0</xdr:rowOff>
    </xdr:to>
    <xdr:grpSp>
      <xdr:nvGrpSpPr>
        <xdr:cNvPr id="30" name="グループ化 29">
          <a:extLst>
            <a:ext uri="{FF2B5EF4-FFF2-40B4-BE49-F238E27FC236}">
              <a16:creationId xmlns:a16="http://schemas.microsoft.com/office/drawing/2014/main" id="{F4D79E24-9C3C-4033-89CD-2AD2047FB25E}"/>
            </a:ext>
          </a:extLst>
        </xdr:cNvPr>
        <xdr:cNvGrpSpPr/>
      </xdr:nvGrpSpPr>
      <xdr:grpSpPr>
        <a:xfrm>
          <a:off x="12506325" y="22145625"/>
          <a:ext cx="4762500" cy="3238500"/>
          <a:chOff x="1208942" y="18134135"/>
          <a:chExt cx="5077558" cy="3385038"/>
        </a:xfrm>
      </xdr:grpSpPr>
      <xdr:grpSp>
        <xdr:nvGrpSpPr>
          <xdr:cNvPr id="31" name="グループ化 30">
            <a:extLst>
              <a:ext uri="{FF2B5EF4-FFF2-40B4-BE49-F238E27FC236}">
                <a16:creationId xmlns:a16="http://schemas.microsoft.com/office/drawing/2014/main" id="{642D864D-7958-755F-5537-84C84BB3E46F}"/>
              </a:ext>
            </a:extLst>
          </xdr:cNvPr>
          <xdr:cNvGrpSpPr/>
        </xdr:nvGrpSpPr>
        <xdr:grpSpPr>
          <a:xfrm>
            <a:off x="1208942" y="18134135"/>
            <a:ext cx="5077558" cy="3385038"/>
            <a:chOff x="1208942" y="18134135"/>
            <a:chExt cx="5077558" cy="3385038"/>
          </a:xfrm>
        </xdr:grpSpPr>
        <xdr:sp macro="" textlink="">
          <xdr:nvSpPr>
            <xdr:cNvPr id="33" name="正方形/長方形 32">
              <a:extLst>
                <a:ext uri="{FF2B5EF4-FFF2-40B4-BE49-F238E27FC236}">
                  <a16:creationId xmlns:a16="http://schemas.microsoft.com/office/drawing/2014/main" id="{B4AF9FB2-FDF1-3919-480B-DD458EF24E36}"/>
                </a:ext>
              </a:extLst>
            </xdr:cNvPr>
            <xdr:cNvSpPr/>
          </xdr:nvSpPr>
          <xdr:spPr>
            <a:xfrm>
              <a:off x="1208942" y="18134135"/>
              <a:ext cx="5077558" cy="3385038"/>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BIZ UDPゴシック" panose="020B0400000000000000" pitchFamily="50" charset="-128"/>
                  <a:ea typeface="BIZ UDPゴシック" panose="020B0400000000000000" pitchFamily="50" charset="-128"/>
                </a:rPr>
                <a:t>事務所に所属しておらず無報酬で検査を行った場合</a:t>
              </a:r>
            </a:p>
          </xdr:txBody>
        </xdr:sp>
        <xdr:pic>
          <xdr:nvPicPr>
            <xdr:cNvPr id="34" name="図 33">
              <a:extLst>
                <a:ext uri="{FF2B5EF4-FFF2-40B4-BE49-F238E27FC236}">
                  <a16:creationId xmlns:a16="http://schemas.microsoft.com/office/drawing/2014/main" id="{7273E994-8FBE-9D9A-5830-20F2E313F41C}"/>
                </a:ext>
              </a:extLst>
            </xdr:cNvPr>
            <xdr:cNvPicPr>
              <a:picLocks noChangeAspect="1"/>
            </xdr:cNvPicPr>
          </xdr:nvPicPr>
          <xdr:blipFill>
            <a:blip xmlns:r="http://schemas.openxmlformats.org/officeDocument/2006/relationships" r:embed="rId4"/>
            <a:stretch>
              <a:fillRect/>
            </a:stretch>
          </xdr:blipFill>
          <xdr:spPr>
            <a:xfrm>
              <a:off x="1450730" y="19584866"/>
              <a:ext cx="4593981" cy="1015978"/>
            </a:xfrm>
            <a:prstGeom prst="rect">
              <a:avLst/>
            </a:prstGeom>
          </xdr:spPr>
        </xdr:pic>
        <xdr:sp macro="" textlink="">
          <xdr:nvSpPr>
            <xdr:cNvPr id="35" name="正方形/長方形 34">
              <a:extLst>
                <a:ext uri="{FF2B5EF4-FFF2-40B4-BE49-F238E27FC236}">
                  <a16:creationId xmlns:a16="http://schemas.microsoft.com/office/drawing/2014/main" id="{B22BA5EE-1061-2A46-F471-DE8E500515E6}"/>
                </a:ext>
              </a:extLst>
            </xdr:cNvPr>
            <xdr:cNvSpPr/>
          </xdr:nvSpPr>
          <xdr:spPr>
            <a:xfrm>
              <a:off x="1450730" y="20793808"/>
              <a:ext cx="4593981" cy="483577"/>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　　一級建築士又は二級建築士として報酬を得て検査を行う場合は</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建築士事務所登録が必要です（建築士法</a:t>
              </a:r>
              <a:r>
                <a:rPr kumimoji="1" lang="en-US" altLang="ja-JP" sz="1000">
                  <a:solidFill>
                    <a:schemeClr val="tx1"/>
                  </a:solidFill>
                  <a:latin typeface="BIZ UDPゴシック" panose="020B0400000000000000" pitchFamily="50" charset="-128"/>
                  <a:ea typeface="BIZ UDPゴシック" panose="020B0400000000000000" pitchFamily="50" charset="-128"/>
                </a:rPr>
                <a:t>23</a:t>
              </a:r>
              <a:r>
                <a:rPr kumimoji="1" lang="ja-JP" altLang="en-US" sz="1000">
                  <a:solidFill>
                    <a:schemeClr val="tx1"/>
                  </a:solidFill>
                  <a:latin typeface="BIZ UDPゴシック" panose="020B0400000000000000" pitchFamily="50" charset="-128"/>
                  <a:ea typeface="BIZ UDPゴシック" panose="020B0400000000000000" pitchFamily="50" charset="-128"/>
                </a:rPr>
                <a:t>条）</a:t>
              </a:r>
            </a:p>
          </xdr:txBody>
        </xdr:sp>
        <xdr:sp macro="" textlink="">
          <xdr:nvSpPr>
            <xdr:cNvPr id="36" name="正方形/長方形 35">
              <a:extLst>
                <a:ext uri="{FF2B5EF4-FFF2-40B4-BE49-F238E27FC236}">
                  <a16:creationId xmlns:a16="http://schemas.microsoft.com/office/drawing/2014/main" id="{DC48943D-42EB-0DC5-53DF-E03C500E1C2B}"/>
                </a:ext>
              </a:extLst>
            </xdr:cNvPr>
            <xdr:cNvSpPr/>
          </xdr:nvSpPr>
          <xdr:spPr>
            <a:xfrm>
              <a:off x="1450730" y="18617711"/>
              <a:ext cx="4593981" cy="725365"/>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一級建築士、二級建築士の資格を持っている方が、無報酬で検査を行う場合は、下記を参考に入力してください。その際無報酬であることが分かるように</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二</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勤務先</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の欄に</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無報酬</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と入力してください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xdr:txBody>
        </xdr:sp>
      </xdr:grpSp>
      <xdr:pic>
        <xdr:nvPicPr>
          <xdr:cNvPr id="32" name="グラフィックス 31" descr="警告 枠線">
            <a:extLst>
              <a:ext uri="{FF2B5EF4-FFF2-40B4-BE49-F238E27FC236}">
                <a16:creationId xmlns:a16="http://schemas.microsoft.com/office/drawing/2014/main" id="{84AEB1F2-49A8-DA58-416A-56A23563B8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50731" y="20793808"/>
            <a:ext cx="241788" cy="241788"/>
          </a:xfrm>
          <a:prstGeom prst="rect">
            <a:avLst/>
          </a:prstGeom>
        </xdr:spPr>
      </xdr:pic>
    </xdr:grpSp>
    <xdr:clientData/>
  </xdr:twoCellAnchor>
  <xdr:twoCellAnchor>
    <xdr:from>
      <xdr:col>48</xdr:col>
      <xdr:colOff>0</xdr:colOff>
      <xdr:row>184</xdr:row>
      <xdr:rowOff>66676</xdr:rowOff>
    </xdr:from>
    <xdr:to>
      <xdr:col>62</xdr:col>
      <xdr:colOff>232930</xdr:colOff>
      <xdr:row>204</xdr:row>
      <xdr:rowOff>0</xdr:rowOff>
    </xdr:to>
    <xdr:grpSp>
      <xdr:nvGrpSpPr>
        <xdr:cNvPr id="37" name="グループ化 36">
          <a:extLst>
            <a:ext uri="{FF2B5EF4-FFF2-40B4-BE49-F238E27FC236}">
              <a16:creationId xmlns:a16="http://schemas.microsoft.com/office/drawing/2014/main" id="{6BB7CF31-EAD6-417A-A424-BB959DB2242A}"/>
            </a:ext>
          </a:extLst>
        </xdr:cNvPr>
        <xdr:cNvGrpSpPr/>
      </xdr:nvGrpSpPr>
      <xdr:grpSpPr>
        <a:xfrm>
          <a:off x="12506325" y="27308176"/>
          <a:ext cx="4766830" cy="1904999"/>
          <a:chOff x="1428750" y="23574375"/>
          <a:chExt cx="5000625" cy="1905000"/>
        </a:xfrm>
      </xdr:grpSpPr>
      <xdr:sp macro="" textlink="">
        <xdr:nvSpPr>
          <xdr:cNvPr id="38" name="正方形/長方形 37">
            <a:extLst>
              <a:ext uri="{FF2B5EF4-FFF2-40B4-BE49-F238E27FC236}">
                <a16:creationId xmlns:a16="http://schemas.microsoft.com/office/drawing/2014/main" id="{AFAD31EA-B6FA-E9FE-6CAD-7A207A6A52C9}"/>
              </a:ext>
            </a:extLst>
          </xdr:cNvPr>
          <xdr:cNvSpPr/>
        </xdr:nvSpPr>
        <xdr:spPr>
          <a:xfrm>
            <a:off x="1428750" y="23574375"/>
            <a:ext cx="5000625" cy="19050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BIZ UDPゴシック" panose="020B0400000000000000" pitchFamily="50" charset="-128"/>
                <a:ea typeface="BIZ UDPゴシック" panose="020B0400000000000000" pitchFamily="50" charset="-128"/>
              </a:rPr>
              <a:t>不具合報告について</a:t>
            </a:r>
          </a:p>
        </xdr:txBody>
      </xdr:sp>
      <xdr:sp macro="" textlink="">
        <xdr:nvSpPr>
          <xdr:cNvPr id="39" name="正方形/長方形 38">
            <a:extLst>
              <a:ext uri="{FF2B5EF4-FFF2-40B4-BE49-F238E27FC236}">
                <a16:creationId xmlns:a16="http://schemas.microsoft.com/office/drawing/2014/main" id="{513903E6-0A58-E026-9033-50B6222015D0}"/>
              </a:ext>
            </a:extLst>
          </xdr:cNvPr>
          <xdr:cNvSpPr/>
        </xdr:nvSpPr>
        <xdr:spPr>
          <a:xfrm>
            <a:off x="1666875" y="24050626"/>
            <a:ext cx="4524375" cy="1190624"/>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　機器の異常動作等は定常的に発生するとは限らず、定期検査時に把握できない可能性があります。</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rPr>
              <a:t>　そのため、前回の定期検査以降に生じた不具合（建築設備の故障、異常動作、損傷、腐食その他劣化に起因するもの）の履歴について管理者等から聞き取り調査を行い把握したものがあれば報告して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48</xdr:col>
      <xdr:colOff>0</xdr:colOff>
      <xdr:row>206</xdr:row>
      <xdr:rowOff>0</xdr:rowOff>
    </xdr:from>
    <xdr:to>
      <xdr:col>62</xdr:col>
      <xdr:colOff>228600</xdr:colOff>
      <xdr:row>227</xdr:row>
      <xdr:rowOff>47625</xdr:rowOff>
    </xdr:to>
    <xdr:grpSp>
      <xdr:nvGrpSpPr>
        <xdr:cNvPr id="40" name="グループ化 39">
          <a:extLst>
            <a:ext uri="{FF2B5EF4-FFF2-40B4-BE49-F238E27FC236}">
              <a16:creationId xmlns:a16="http://schemas.microsoft.com/office/drawing/2014/main" id="{DB4EA241-8E79-428B-9D45-EC910870F77A}"/>
            </a:ext>
          </a:extLst>
        </xdr:cNvPr>
        <xdr:cNvGrpSpPr/>
      </xdr:nvGrpSpPr>
      <xdr:grpSpPr>
        <a:xfrm>
          <a:off x="12506325" y="29527500"/>
          <a:ext cx="4762500" cy="3238500"/>
          <a:chOff x="1208942" y="18134135"/>
          <a:chExt cx="5077558" cy="3385038"/>
        </a:xfrm>
      </xdr:grpSpPr>
      <xdr:grpSp>
        <xdr:nvGrpSpPr>
          <xdr:cNvPr id="41" name="グループ化 40">
            <a:extLst>
              <a:ext uri="{FF2B5EF4-FFF2-40B4-BE49-F238E27FC236}">
                <a16:creationId xmlns:a16="http://schemas.microsoft.com/office/drawing/2014/main" id="{EFEDF583-3FC8-FBC9-8BDA-3F7FC1387895}"/>
              </a:ext>
            </a:extLst>
          </xdr:cNvPr>
          <xdr:cNvGrpSpPr/>
        </xdr:nvGrpSpPr>
        <xdr:grpSpPr>
          <a:xfrm>
            <a:off x="1208942" y="18134135"/>
            <a:ext cx="5077558" cy="3385038"/>
            <a:chOff x="1208942" y="18134135"/>
            <a:chExt cx="5077558" cy="3385038"/>
          </a:xfrm>
        </xdr:grpSpPr>
        <xdr:sp macro="" textlink="">
          <xdr:nvSpPr>
            <xdr:cNvPr id="43" name="正方形/長方形 42">
              <a:extLst>
                <a:ext uri="{FF2B5EF4-FFF2-40B4-BE49-F238E27FC236}">
                  <a16:creationId xmlns:a16="http://schemas.microsoft.com/office/drawing/2014/main" id="{B6374580-61EE-A0C0-652B-5A8BCAA834A3}"/>
                </a:ext>
              </a:extLst>
            </xdr:cNvPr>
            <xdr:cNvSpPr/>
          </xdr:nvSpPr>
          <xdr:spPr>
            <a:xfrm>
              <a:off x="1208942" y="18134135"/>
              <a:ext cx="5077558" cy="3385038"/>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BIZ UDPゴシック" panose="020B0400000000000000" pitchFamily="50" charset="-128"/>
                  <a:ea typeface="BIZ UDPゴシック" panose="020B0400000000000000" pitchFamily="50" charset="-128"/>
                </a:rPr>
                <a:t>事務所に所属しておらず無報酬で検査を行った場合</a:t>
              </a:r>
            </a:p>
          </xdr:txBody>
        </xdr:sp>
        <xdr:pic>
          <xdr:nvPicPr>
            <xdr:cNvPr id="44" name="図 43">
              <a:extLst>
                <a:ext uri="{FF2B5EF4-FFF2-40B4-BE49-F238E27FC236}">
                  <a16:creationId xmlns:a16="http://schemas.microsoft.com/office/drawing/2014/main" id="{274FF2C1-7CE2-327E-191E-E53EB0D0CCC2}"/>
                </a:ext>
              </a:extLst>
            </xdr:cNvPr>
            <xdr:cNvPicPr>
              <a:picLocks noChangeAspect="1"/>
            </xdr:cNvPicPr>
          </xdr:nvPicPr>
          <xdr:blipFill>
            <a:blip xmlns:r="http://schemas.openxmlformats.org/officeDocument/2006/relationships" r:embed="rId4"/>
            <a:stretch>
              <a:fillRect/>
            </a:stretch>
          </xdr:blipFill>
          <xdr:spPr>
            <a:xfrm>
              <a:off x="1450730" y="19584866"/>
              <a:ext cx="4593981" cy="1015978"/>
            </a:xfrm>
            <a:prstGeom prst="rect">
              <a:avLst/>
            </a:prstGeom>
          </xdr:spPr>
        </xdr:pic>
        <xdr:sp macro="" textlink="">
          <xdr:nvSpPr>
            <xdr:cNvPr id="45" name="正方形/長方形 44">
              <a:extLst>
                <a:ext uri="{FF2B5EF4-FFF2-40B4-BE49-F238E27FC236}">
                  <a16:creationId xmlns:a16="http://schemas.microsoft.com/office/drawing/2014/main" id="{6827428C-5112-381E-5266-E7D3C83E1241}"/>
                </a:ext>
              </a:extLst>
            </xdr:cNvPr>
            <xdr:cNvSpPr/>
          </xdr:nvSpPr>
          <xdr:spPr>
            <a:xfrm>
              <a:off x="1450730" y="20793808"/>
              <a:ext cx="4593981" cy="483577"/>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　　一級建築士又は二級建築士として報酬を得て検査を行う場合は</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建築士事務所登録が必要です（建築士法</a:t>
              </a:r>
              <a:r>
                <a:rPr kumimoji="1" lang="en-US" altLang="ja-JP" sz="1000">
                  <a:solidFill>
                    <a:schemeClr val="tx1"/>
                  </a:solidFill>
                  <a:latin typeface="BIZ UDPゴシック" panose="020B0400000000000000" pitchFamily="50" charset="-128"/>
                  <a:ea typeface="BIZ UDPゴシック" panose="020B0400000000000000" pitchFamily="50" charset="-128"/>
                </a:rPr>
                <a:t>23</a:t>
              </a:r>
              <a:r>
                <a:rPr kumimoji="1" lang="ja-JP" altLang="en-US" sz="1000">
                  <a:solidFill>
                    <a:schemeClr val="tx1"/>
                  </a:solidFill>
                  <a:latin typeface="BIZ UDPゴシック" panose="020B0400000000000000" pitchFamily="50" charset="-128"/>
                  <a:ea typeface="BIZ UDPゴシック" panose="020B0400000000000000" pitchFamily="50" charset="-128"/>
                </a:rPr>
                <a:t>条）</a:t>
              </a:r>
            </a:p>
          </xdr:txBody>
        </xdr:sp>
        <xdr:sp macro="" textlink="">
          <xdr:nvSpPr>
            <xdr:cNvPr id="46" name="正方形/長方形 45">
              <a:extLst>
                <a:ext uri="{FF2B5EF4-FFF2-40B4-BE49-F238E27FC236}">
                  <a16:creationId xmlns:a16="http://schemas.microsoft.com/office/drawing/2014/main" id="{ED63828D-6B90-1495-8025-DBEE88EB5C2A}"/>
                </a:ext>
              </a:extLst>
            </xdr:cNvPr>
            <xdr:cNvSpPr/>
          </xdr:nvSpPr>
          <xdr:spPr>
            <a:xfrm>
              <a:off x="1450730" y="18617711"/>
              <a:ext cx="4593981" cy="725365"/>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一級建築士、二級建築士の資格を持っている方が、無報酬で検査を行う場合は、下記を参考に入力してください。その際無報酬であることが分かるように</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二</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勤務先</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の欄に</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無報酬</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と入力してください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xdr:txBody>
        </xdr:sp>
      </xdr:grpSp>
      <xdr:pic>
        <xdr:nvPicPr>
          <xdr:cNvPr id="42" name="グラフィックス 41" descr="警告 枠線">
            <a:extLst>
              <a:ext uri="{FF2B5EF4-FFF2-40B4-BE49-F238E27FC236}">
                <a16:creationId xmlns:a16="http://schemas.microsoft.com/office/drawing/2014/main" id="{14B86D7B-6A8A-47FE-B295-BD98D90F0A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50731" y="20793808"/>
            <a:ext cx="241788" cy="241788"/>
          </a:xfrm>
          <a:prstGeom prst="rect">
            <a:avLst/>
          </a:prstGeom>
        </xdr:spPr>
      </xdr:pic>
    </xdr:grpSp>
    <xdr:clientData/>
  </xdr:twoCellAnchor>
  <xdr:twoCellAnchor>
    <xdr:from>
      <xdr:col>48</xdr:col>
      <xdr:colOff>0</xdr:colOff>
      <xdr:row>241</xdr:row>
      <xdr:rowOff>0</xdr:rowOff>
    </xdr:from>
    <xdr:to>
      <xdr:col>62</xdr:col>
      <xdr:colOff>232930</xdr:colOff>
      <xdr:row>258</xdr:row>
      <xdr:rowOff>295274</xdr:rowOff>
    </xdr:to>
    <xdr:grpSp>
      <xdr:nvGrpSpPr>
        <xdr:cNvPr id="47" name="グループ化 46">
          <a:extLst>
            <a:ext uri="{FF2B5EF4-FFF2-40B4-BE49-F238E27FC236}">
              <a16:creationId xmlns:a16="http://schemas.microsoft.com/office/drawing/2014/main" id="{A6BB62F0-4212-4261-BEFA-F81AA779FE00}"/>
            </a:ext>
          </a:extLst>
        </xdr:cNvPr>
        <xdr:cNvGrpSpPr/>
      </xdr:nvGrpSpPr>
      <xdr:grpSpPr>
        <a:xfrm>
          <a:off x="12506325" y="34328100"/>
          <a:ext cx="4766830" cy="1904999"/>
          <a:chOff x="1428750" y="23574375"/>
          <a:chExt cx="5000625" cy="1905000"/>
        </a:xfrm>
      </xdr:grpSpPr>
      <xdr:sp macro="" textlink="">
        <xdr:nvSpPr>
          <xdr:cNvPr id="48" name="正方形/長方形 47">
            <a:extLst>
              <a:ext uri="{FF2B5EF4-FFF2-40B4-BE49-F238E27FC236}">
                <a16:creationId xmlns:a16="http://schemas.microsoft.com/office/drawing/2014/main" id="{329F2564-33E3-210D-235C-808B1D41C5FE}"/>
              </a:ext>
            </a:extLst>
          </xdr:cNvPr>
          <xdr:cNvSpPr/>
        </xdr:nvSpPr>
        <xdr:spPr>
          <a:xfrm>
            <a:off x="1428750" y="23574375"/>
            <a:ext cx="5000625" cy="19050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BIZ UDPゴシック" panose="020B0400000000000000" pitchFamily="50" charset="-128"/>
                <a:ea typeface="BIZ UDPゴシック" panose="020B0400000000000000" pitchFamily="50" charset="-128"/>
              </a:rPr>
              <a:t>不具合報告について</a:t>
            </a:r>
          </a:p>
        </xdr:txBody>
      </xdr:sp>
      <xdr:sp macro="" textlink="">
        <xdr:nvSpPr>
          <xdr:cNvPr id="49" name="正方形/長方形 48">
            <a:extLst>
              <a:ext uri="{FF2B5EF4-FFF2-40B4-BE49-F238E27FC236}">
                <a16:creationId xmlns:a16="http://schemas.microsoft.com/office/drawing/2014/main" id="{FE6646F3-2735-C24D-DEBD-BB52A9BD4D62}"/>
              </a:ext>
            </a:extLst>
          </xdr:cNvPr>
          <xdr:cNvSpPr/>
        </xdr:nvSpPr>
        <xdr:spPr>
          <a:xfrm>
            <a:off x="1666875" y="24050626"/>
            <a:ext cx="4524375" cy="1190624"/>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　機器の異常動作等は定常的に発生するとは限らず、定期検査時に把握できない可能性があります。</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rPr>
              <a:t>　そのため、前回の定期検査以降に生じた不具合（建築設備の故障、異常動作、損傷、腐食その他劣化に起因するもの）の履歴について管理者等から聞き取り調査を行い把握したものがあれば報告して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48</xdr:col>
      <xdr:colOff>0</xdr:colOff>
      <xdr:row>6</xdr:row>
      <xdr:rowOff>0</xdr:rowOff>
    </xdr:from>
    <xdr:to>
      <xdr:col>64</xdr:col>
      <xdr:colOff>299357</xdr:colOff>
      <xdr:row>23</xdr:row>
      <xdr:rowOff>13607</xdr:rowOff>
    </xdr:to>
    <xdr:grpSp>
      <xdr:nvGrpSpPr>
        <xdr:cNvPr id="50" name="グループ化 49">
          <a:extLst>
            <a:ext uri="{FF2B5EF4-FFF2-40B4-BE49-F238E27FC236}">
              <a16:creationId xmlns:a16="http://schemas.microsoft.com/office/drawing/2014/main" id="{6BD92F9E-669C-4A52-A221-774A7117BCBD}"/>
            </a:ext>
          </a:extLst>
        </xdr:cNvPr>
        <xdr:cNvGrpSpPr/>
      </xdr:nvGrpSpPr>
      <xdr:grpSpPr>
        <a:xfrm>
          <a:off x="12506325" y="1285875"/>
          <a:ext cx="5480957" cy="2042432"/>
          <a:chOff x="7620000" y="9334500"/>
          <a:chExt cx="5524500" cy="2095500"/>
        </a:xfrm>
      </xdr:grpSpPr>
      <xdr:sp macro="" textlink="">
        <xdr:nvSpPr>
          <xdr:cNvPr id="51" name="正方形/長方形 50">
            <a:extLst>
              <a:ext uri="{FF2B5EF4-FFF2-40B4-BE49-F238E27FC236}">
                <a16:creationId xmlns:a16="http://schemas.microsoft.com/office/drawing/2014/main" id="{39497732-9805-0667-565B-C5D111CE523B}"/>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52" name="正方形/長方形 51">
            <a:extLst>
              <a:ext uri="{FF2B5EF4-FFF2-40B4-BE49-F238E27FC236}">
                <a16:creationId xmlns:a16="http://schemas.microsoft.com/office/drawing/2014/main" id="{5505E1E5-63FD-603C-DDE9-0B6329432635}"/>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53" name="正方形/長方形 52">
            <a:extLst>
              <a:ext uri="{FF2B5EF4-FFF2-40B4-BE49-F238E27FC236}">
                <a16:creationId xmlns:a16="http://schemas.microsoft.com/office/drawing/2014/main" id="{F1288CDF-0463-2F78-459A-9B9BD0DC10E4}"/>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54" name="正方形/長方形 53">
            <a:extLst>
              <a:ext uri="{FF2B5EF4-FFF2-40B4-BE49-F238E27FC236}">
                <a16:creationId xmlns:a16="http://schemas.microsoft.com/office/drawing/2014/main" id="{70EA10D6-FE51-2BB1-AD33-DB4411BDDBFB}"/>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55" name="正方形/長方形 54">
            <a:extLst>
              <a:ext uri="{FF2B5EF4-FFF2-40B4-BE49-F238E27FC236}">
                <a16:creationId xmlns:a16="http://schemas.microsoft.com/office/drawing/2014/main" id="{F4803159-BDAB-E186-0191-8D1740F33CDC}"/>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56" name="正方形/長方形 55">
            <a:extLst>
              <a:ext uri="{FF2B5EF4-FFF2-40B4-BE49-F238E27FC236}">
                <a16:creationId xmlns:a16="http://schemas.microsoft.com/office/drawing/2014/main" id="{6EDB1CC5-EA54-A563-1B1F-53977DD1AA7E}"/>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57" name="正方形/長方形 56">
            <a:extLst>
              <a:ext uri="{FF2B5EF4-FFF2-40B4-BE49-F238E27FC236}">
                <a16:creationId xmlns:a16="http://schemas.microsoft.com/office/drawing/2014/main" id="{1C88C52B-6D0D-1F20-63F0-4E143F4D5B8F}"/>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58" name="正方形/長方形 57">
            <a:extLst>
              <a:ext uri="{FF2B5EF4-FFF2-40B4-BE49-F238E27FC236}">
                <a16:creationId xmlns:a16="http://schemas.microsoft.com/office/drawing/2014/main" id="{0EDB2991-152E-A842-597B-80B75D36C165}"/>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59" name="正方形/長方形 58">
            <a:extLst>
              <a:ext uri="{FF2B5EF4-FFF2-40B4-BE49-F238E27FC236}">
                <a16:creationId xmlns:a16="http://schemas.microsoft.com/office/drawing/2014/main" id="{69A31724-EED9-D829-BB3A-4148DDA7CB73}"/>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4000500</xdr:colOff>
      <xdr:row>1</xdr:row>
      <xdr:rowOff>57150</xdr:rowOff>
    </xdr:to>
    <xdr:sp macro="" textlink="">
      <xdr:nvSpPr>
        <xdr:cNvPr id="12" name="正方形/長方形 11">
          <a:extLst>
            <a:ext uri="{FF2B5EF4-FFF2-40B4-BE49-F238E27FC236}">
              <a16:creationId xmlns:a16="http://schemas.microsoft.com/office/drawing/2014/main" id="{7ECB30AE-7BA8-4647-B429-A6FC10902FFB}"/>
            </a:ext>
          </a:extLst>
        </xdr:cNvPr>
        <xdr:cNvSpPr/>
      </xdr:nvSpPr>
      <xdr:spPr>
        <a:xfrm>
          <a:off x="7696200" y="0"/>
          <a:ext cx="4000500" cy="1905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換気設備が検査対象となっている場合のみ入力してください</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0</xdr:colOff>
      <xdr:row>2</xdr:row>
      <xdr:rowOff>0</xdr:rowOff>
    </xdr:from>
    <xdr:to>
      <xdr:col>13</xdr:col>
      <xdr:colOff>28575</xdr:colOff>
      <xdr:row>14</xdr:row>
      <xdr:rowOff>95250</xdr:rowOff>
    </xdr:to>
    <xdr:grpSp>
      <xdr:nvGrpSpPr>
        <xdr:cNvPr id="24" name="グループ化 23">
          <a:extLst>
            <a:ext uri="{FF2B5EF4-FFF2-40B4-BE49-F238E27FC236}">
              <a16:creationId xmlns:a16="http://schemas.microsoft.com/office/drawing/2014/main" id="{B26CCE15-F622-4312-8691-85E2A4FEEDBB}"/>
            </a:ext>
          </a:extLst>
        </xdr:cNvPr>
        <xdr:cNvGrpSpPr/>
      </xdr:nvGrpSpPr>
      <xdr:grpSpPr>
        <a:xfrm>
          <a:off x="7696200" y="266700"/>
          <a:ext cx="5524500" cy="2095500"/>
          <a:chOff x="7620000" y="9334500"/>
          <a:chExt cx="5524500" cy="2095500"/>
        </a:xfrm>
      </xdr:grpSpPr>
      <xdr:sp macro="" textlink="">
        <xdr:nvSpPr>
          <xdr:cNvPr id="25" name="正方形/長方形 24">
            <a:extLst>
              <a:ext uri="{FF2B5EF4-FFF2-40B4-BE49-F238E27FC236}">
                <a16:creationId xmlns:a16="http://schemas.microsoft.com/office/drawing/2014/main" id="{3156E6DF-8388-1132-42CB-6A34FF5053FE}"/>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26" name="正方形/長方形 25">
            <a:extLst>
              <a:ext uri="{FF2B5EF4-FFF2-40B4-BE49-F238E27FC236}">
                <a16:creationId xmlns:a16="http://schemas.microsoft.com/office/drawing/2014/main" id="{97345C0D-830C-6467-58B1-6BB447900DC7}"/>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7" name="正方形/長方形 26">
            <a:extLst>
              <a:ext uri="{FF2B5EF4-FFF2-40B4-BE49-F238E27FC236}">
                <a16:creationId xmlns:a16="http://schemas.microsoft.com/office/drawing/2014/main" id="{92BB0B2C-6B98-FA50-70D6-4228353080AF}"/>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28" name="正方形/長方形 27">
            <a:extLst>
              <a:ext uri="{FF2B5EF4-FFF2-40B4-BE49-F238E27FC236}">
                <a16:creationId xmlns:a16="http://schemas.microsoft.com/office/drawing/2014/main" id="{8F3BB830-CF3D-FE43-0522-7B3EA58D09F3}"/>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29" name="正方形/長方形 28">
            <a:extLst>
              <a:ext uri="{FF2B5EF4-FFF2-40B4-BE49-F238E27FC236}">
                <a16:creationId xmlns:a16="http://schemas.microsoft.com/office/drawing/2014/main" id="{1471516A-04DA-B11E-F085-22256AEA7BCD}"/>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30" name="正方形/長方形 29">
            <a:extLst>
              <a:ext uri="{FF2B5EF4-FFF2-40B4-BE49-F238E27FC236}">
                <a16:creationId xmlns:a16="http://schemas.microsoft.com/office/drawing/2014/main" id="{9BF7730F-EA4C-5894-B924-3125BD7D4416}"/>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31" name="正方形/長方形 30">
            <a:extLst>
              <a:ext uri="{FF2B5EF4-FFF2-40B4-BE49-F238E27FC236}">
                <a16:creationId xmlns:a16="http://schemas.microsoft.com/office/drawing/2014/main" id="{217F3A78-F6B7-60B6-F903-13D0E105AB1E}"/>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32" name="正方形/長方形 31">
            <a:extLst>
              <a:ext uri="{FF2B5EF4-FFF2-40B4-BE49-F238E27FC236}">
                <a16:creationId xmlns:a16="http://schemas.microsoft.com/office/drawing/2014/main" id="{49CF0CCC-93F7-5A0F-BEF6-11D4E3714478}"/>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33" name="正方形/長方形 32">
            <a:extLst>
              <a:ext uri="{FF2B5EF4-FFF2-40B4-BE49-F238E27FC236}">
                <a16:creationId xmlns:a16="http://schemas.microsoft.com/office/drawing/2014/main" id="{6A46B3FF-8549-7088-A003-D09A4B96BB71}"/>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0</xdr:row>
      <xdr:rowOff>0</xdr:rowOff>
    </xdr:from>
    <xdr:to>
      <xdr:col>15</xdr:col>
      <xdr:colOff>571500</xdr:colOff>
      <xdr:row>1</xdr:row>
      <xdr:rowOff>57150</xdr:rowOff>
    </xdr:to>
    <xdr:sp macro="" textlink="">
      <xdr:nvSpPr>
        <xdr:cNvPr id="11" name="正方形/長方形 10">
          <a:extLst>
            <a:ext uri="{FF2B5EF4-FFF2-40B4-BE49-F238E27FC236}">
              <a16:creationId xmlns:a16="http://schemas.microsoft.com/office/drawing/2014/main" id="{6CD90395-F693-46FE-B141-619ED9193065}"/>
            </a:ext>
          </a:extLst>
        </xdr:cNvPr>
        <xdr:cNvSpPr/>
      </xdr:nvSpPr>
      <xdr:spPr>
        <a:xfrm>
          <a:off x="7696200" y="0"/>
          <a:ext cx="4000500" cy="1905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排煙設備が検査対象となっている場合のみ入力してください</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0</xdr:colOff>
      <xdr:row>2</xdr:row>
      <xdr:rowOff>0</xdr:rowOff>
    </xdr:from>
    <xdr:to>
      <xdr:col>18</xdr:col>
      <xdr:colOff>38100</xdr:colOff>
      <xdr:row>14</xdr:row>
      <xdr:rowOff>95250</xdr:rowOff>
    </xdr:to>
    <xdr:grpSp>
      <xdr:nvGrpSpPr>
        <xdr:cNvPr id="12" name="グループ化 11">
          <a:extLst>
            <a:ext uri="{FF2B5EF4-FFF2-40B4-BE49-F238E27FC236}">
              <a16:creationId xmlns:a16="http://schemas.microsoft.com/office/drawing/2014/main" id="{6D1388F4-D843-4515-A3FB-58F6686388C6}"/>
            </a:ext>
          </a:extLst>
        </xdr:cNvPr>
        <xdr:cNvGrpSpPr/>
      </xdr:nvGrpSpPr>
      <xdr:grpSpPr>
        <a:xfrm>
          <a:off x="7696200" y="266700"/>
          <a:ext cx="5524500" cy="2095500"/>
          <a:chOff x="7620000" y="9334500"/>
          <a:chExt cx="5524500" cy="2095500"/>
        </a:xfrm>
      </xdr:grpSpPr>
      <xdr:sp macro="" textlink="">
        <xdr:nvSpPr>
          <xdr:cNvPr id="13" name="正方形/長方形 12">
            <a:extLst>
              <a:ext uri="{FF2B5EF4-FFF2-40B4-BE49-F238E27FC236}">
                <a16:creationId xmlns:a16="http://schemas.microsoft.com/office/drawing/2014/main" id="{65211D35-B42C-F60B-6760-1F38DAB86238}"/>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14" name="正方形/長方形 13">
            <a:extLst>
              <a:ext uri="{FF2B5EF4-FFF2-40B4-BE49-F238E27FC236}">
                <a16:creationId xmlns:a16="http://schemas.microsoft.com/office/drawing/2014/main" id="{B34E3AC6-31CD-707F-B161-EE5F85C72950}"/>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15" name="正方形/長方形 14">
            <a:extLst>
              <a:ext uri="{FF2B5EF4-FFF2-40B4-BE49-F238E27FC236}">
                <a16:creationId xmlns:a16="http://schemas.microsoft.com/office/drawing/2014/main" id="{182F6BFB-1C61-FCE4-7D2E-F55B1F41E284}"/>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16" name="正方形/長方形 15">
            <a:extLst>
              <a:ext uri="{FF2B5EF4-FFF2-40B4-BE49-F238E27FC236}">
                <a16:creationId xmlns:a16="http://schemas.microsoft.com/office/drawing/2014/main" id="{60AAA57A-9EA6-8FB1-8B1A-F60696190E97}"/>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17" name="正方形/長方形 16">
            <a:extLst>
              <a:ext uri="{FF2B5EF4-FFF2-40B4-BE49-F238E27FC236}">
                <a16:creationId xmlns:a16="http://schemas.microsoft.com/office/drawing/2014/main" id="{59B30E5B-7DE2-64FD-59A4-12FAC81DC0B8}"/>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18" name="正方形/長方形 17">
            <a:extLst>
              <a:ext uri="{FF2B5EF4-FFF2-40B4-BE49-F238E27FC236}">
                <a16:creationId xmlns:a16="http://schemas.microsoft.com/office/drawing/2014/main" id="{3D116D76-ED0B-CEF8-C8E7-A2EFCC3AF98D}"/>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19" name="正方形/長方形 18">
            <a:extLst>
              <a:ext uri="{FF2B5EF4-FFF2-40B4-BE49-F238E27FC236}">
                <a16:creationId xmlns:a16="http://schemas.microsoft.com/office/drawing/2014/main" id="{9624F427-58F4-3B1C-CEE1-53343EA2EDC3}"/>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20" name="正方形/長方形 19">
            <a:extLst>
              <a:ext uri="{FF2B5EF4-FFF2-40B4-BE49-F238E27FC236}">
                <a16:creationId xmlns:a16="http://schemas.microsoft.com/office/drawing/2014/main" id="{007D89E4-45A8-6769-9A25-A644AA23246E}"/>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1" name="正方形/長方形 20">
            <a:extLst>
              <a:ext uri="{FF2B5EF4-FFF2-40B4-BE49-F238E27FC236}">
                <a16:creationId xmlns:a16="http://schemas.microsoft.com/office/drawing/2014/main" id="{AE6507E8-012A-2BEA-D4DA-64329A14313A}"/>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0</xdr:row>
      <xdr:rowOff>0</xdr:rowOff>
    </xdr:from>
    <xdr:to>
      <xdr:col>15</xdr:col>
      <xdr:colOff>571500</xdr:colOff>
      <xdr:row>1</xdr:row>
      <xdr:rowOff>57150</xdr:rowOff>
    </xdr:to>
    <xdr:sp macro="" textlink="">
      <xdr:nvSpPr>
        <xdr:cNvPr id="11" name="正方形/長方形 10">
          <a:extLst>
            <a:ext uri="{FF2B5EF4-FFF2-40B4-BE49-F238E27FC236}">
              <a16:creationId xmlns:a16="http://schemas.microsoft.com/office/drawing/2014/main" id="{F1CB9C00-45BB-4D0C-90A7-16F9FF11BA16}"/>
            </a:ext>
          </a:extLst>
        </xdr:cNvPr>
        <xdr:cNvSpPr/>
      </xdr:nvSpPr>
      <xdr:spPr>
        <a:xfrm>
          <a:off x="7696200" y="0"/>
          <a:ext cx="4000500" cy="1905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非常用の照明装置が検査対象となっている場合のみ入力してください</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0</xdr:colOff>
      <xdr:row>2</xdr:row>
      <xdr:rowOff>0</xdr:rowOff>
    </xdr:from>
    <xdr:to>
      <xdr:col>18</xdr:col>
      <xdr:colOff>38100</xdr:colOff>
      <xdr:row>15</xdr:row>
      <xdr:rowOff>95250</xdr:rowOff>
    </xdr:to>
    <xdr:grpSp>
      <xdr:nvGrpSpPr>
        <xdr:cNvPr id="12" name="グループ化 11">
          <a:extLst>
            <a:ext uri="{FF2B5EF4-FFF2-40B4-BE49-F238E27FC236}">
              <a16:creationId xmlns:a16="http://schemas.microsoft.com/office/drawing/2014/main" id="{9565CBD2-4628-4F49-B82D-42D90ED0FE0F}"/>
            </a:ext>
          </a:extLst>
        </xdr:cNvPr>
        <xdr:cNvGrpSpPr/>
      </xdr:nvGrpSpPr>
      <xdr:grpSpPr>
        <a:xfrm>
          <a:off x="7696200" y="266700"/>
          <a:ext cx="5524500" cy="2095500"/>
          <a:chOff x="7620000" y="9334500"/>
          <a:chExt cx="5524500" cy="2095500"/>
        </a:xfrm>
      </xdr:grpSpPr>
      <xdr:sp macro="" textlink="">
        <xdr:nvSpPr>
          <xdr:cNvPr id="13" name="正方形/長方形 12">
            <a:extLst>
              <a:ext uri="{FF2B5EF4-FFF2-40B4-BE49-F238E27FC236}">
                <a16:creationId xmlns:a16="http://schemas.microsoft.com/office/drawing/2014/main" id="{600C856C-AAB6-FBE4-713C-92C9BBEB49D1}"/>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14" name="正方形/長方形 13">
            <a:extLst>
              <a:ext uri="{FF2B5EF4-FFF2-40B4-BE49-F238E27FC236}">
                <a16:creationId xmlns:a16="http://schemas.microsoft.com/office/drawing/2014/main" id="{6A855A63-C609-F1DB-EFCF-B05CA92FD4AC}"/>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15" name="正方形/長方形 14">
            <a:extLst>
              <a:ext uri="{FF2B5EF4-FFF2-40B4-BE49-F238E27FC236}">
                <a16:creationId xmlns:a16="http://schemas.microsoft.com/office/drawing/2014/main" id="{5AEEEF2E-E079-B494-D143-CD3433847E90}"/>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16" name="正方形/長方形 15">
            <a:extLst>
              <a:ext uri="{FF2B5EF4-FFF2-40B4-BE49-F238E27FC236}">
                <a16:creationId xmlns:a16="http://schemas.microsoft.com/office/drawing/2014/main" id="{32516240-F6BE-90A6-2F61-E5851618B75D}"/>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17" name="正方形/長方形 16">
            <a:extLst>
              <a:ext uri="{FF2B5EF4-FFF2-40B4-BE49-F238E27FC236}">
                <a16:creationId xmlns:a16="http://schemas.microsoft.com/office/drawing/2014/main" id="{741CCF1A-2381-CBDD-F7EA-3B916EC77C9C}"/>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18" name="正方形/長方形 17">
            <a:extLst>
              <a:ext uri="{FF2B5EF4-FFF2-40B4-BE49-F238E27FC236}">
                <a16:creationId xmlns:a16="http://schemas.microsoft.com/office/drawing/2014/main" id="{A453946E-174F-A4CB-5A2F-75873CAE7F41}"/>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19" name="正方形/長方形 18">
            <a:extLst>
              <a:ext uri="{FF2B5EF4-FFF2-40B4-BE49-F238E27FC236}">
                <a16:creationId xmlns:a16="http://schemas.microsoft.com/office/drawing/2014/main" id="{30C35481-4381-5C5F-5DA2-63600E3D681D}"/>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20" name="正方形/長方形 19">
            <a:extLst>
              <a:ext uri="{FF2B5EF4-FFF2-40B4-BE49-F238E27FC236}">
                <a16:creationId xmlns:a16="http://schemas.microsoft.com/office/drawing/2014/main" id="{490AEB9C-AC5E-2BDF-DDCE-57061206B93B}"/>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1" name="正方形/長方形 20">
            <a:extLst>
              <a:ext uri="{FF2B5EF4-FFF2-40B4-BE49-F238E27FC236}">
                <a16:creationId xmlns:a16="http://schemas.microsoft.com/office/drawing/2014/main" id="{8452A185-7F29-6D15-10CA-28C11F402049}"/>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571500</xdr:colOff>
      <xdr:row>0</xdr:row>
      <xdr:rowOff>190500</xdr:rowOff>
    </xdr:to>
    <xdr:sp macro="" textlink="">
      <xdr:nvSpPr>
        <xdr:cNvPr id="11" name="正方形/長方形 10">
          <a:extLst>
            <a:ext uri="{FF2B5EF4-FFF2-40B4-BE49-F238E27FC236}">
              <a16:creationId xmlns:a16="http://schemas.microsoft.com/office/drawing/2014/main" id="{3B77D844-4B0D-4BD8-B89A-7750B468F214}"/>
            </a:ext>
          </a:extLst>
        </xdr:cNvPr>
        <xdr:cNvSpPr/>
      </xdr:nvSpPr>
      <xdr:spPr>
        <a:xfrm>
          <a:off x="11068050" y="0"/>
          <a:ext cx="4000500" cy="1905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換気設備が検査対象となっていて、該当する設備がある場合のみ入力してください</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0</xdr:colOff>
      <xdr:row>1</xdr:row>
      <xdr:rowOff>0</xdr:rowOff>
    </xdr:from>
    <xdr:to>
      <xdr:col>16</xdr:col>
      <xdr:colOff>38100</xdr:colOff>
      <xdr:row>6</xdr:row>
      <xdr:rowOff>190500</xdr:rowOff>
    </xdr:to>
    <xdr:grpSp>
      <xdr:nvGrpSpPr>
        <xdr:cNvPr id="12" name="グループ化 11">
          <a:extLst>
            <a:ext uri="{FF2B5EF4-FFF2-40B4-BE49-F238E27FC236}">
              <a16:creationId xmlns:a16="http://schemas.microsoft.com/office/drawing/2014/main" id="{820423D1-EA08-46B4-A425-0F4F1053BCC2}"/>
            </a:ext>
          </a:extLst>
        </xdr:cNvPr>
        <xdr:cNvGrpSpPr/>
      </xdr:nvGrpSpPr>
      <xdr:grpSpPr>
        <a:xfrm>
          <a:off x="11068050" y="381000"/>
          <a:ext cx="5524500" cy="2095500"/>
          <a:chOff x="7620000" y="9334500"/>
          <a:chExt cx="5524500" cy="2095500"/>
        </a:xfrm>
      </xdr:grpSpPr>
      <xdr:sp macro="" textlink="">
        <xdr:nvSpPr>
          <xdr:cNvPr id="13" name="正方形/長方形 12">
            <a:extLst>
              <a:ext uri="{FF2B5EF4-FFF2-40B4-BE49-F238E27FC236}">
                <a16:creationId xmlns:a16="http://schemas.microsoft.com/office/drawing/2014/main" id="{36E49DFC-F4DC-FC5C-0D99-C52C1FADAE46}"/>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14" name="正方形/長方形 13">
            <a:extLst>
              <a:ext uri="{FF2B5EF4-FFF2-40B4-BE49-F238E27FC236}">
                <a16:creationId xmlns:a16="http://schemas.microsoft.com/office/drawing/2014/main" id="{CD048B78-BD22-E2DB-62C9-D2441FB2191B}"/>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15" name="正方形/長方形 14">
            <a:extLst>
              <a:ext uri="{FF2B5EF4-FFF2-40B4-BE49-F238E27FC236}">
                <a16:creationId xmlns:a16="http://schemas.microsoft.com/office/drawing/2014/main" id="{58CD0962-6306-349B-D318-D6D72235FB94}"/>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16" name="正方形/長方形 15">
            <a:extLst>
              <a:ext uri="{FF2B5EF4-FFF2-40B4-BE49-F238E27FC236}">
                <a16:creationId xmlns:a16="http://schemas.microsoft.com/office/drawing/2014/main" id="{8F2A0520-4E9F-0CB3-1674-846492B097EE}"/>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17" name="正方形/長方形 16">
            <a:extLst>
              <a:ext uri="{FF2B5EF4-FFF2-40B4-BE49-F238E27FC236}">
                <a16:creationId xmlns:a16="http://schemas.microsoft.com/office/drawing/2014/main" id="{305C2EF9-50A5-5338-5177-72F3034BF7B8}"/>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18" name="正方形/長方形 17">
            <a:extLst>
              <a:ext uri="{FF2B5EF4-FFF2-40B4-BE49-F238E27FC236}">
                <a16:creationId xmlns:a16="http://schemas.microsoft.com/office/drawing/2014/main" id="{83F6EB98-0B25-E244-175B-3EB6D5289C6C}"/>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19" name="正方形/長方形 18">
            <a:extLst>
              <a:ext uri="{FF2B5EF4-FFF2-40B4-BE49-F238E27FC236}">
                <a16:creationId xmlns:a16="http://schemas.microsoft.com/office/drawing/2014/main" id="{649CD86D-B6BE-9769-4617-47203C4A5DBB}"/>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20" name="正方形/長方形 19">
            <a:extLst>
              <a:ext uri="{FF2B5EF4-FFF2-40B4-BE49-F238E27FC236}">
                <a16:creationId xmlns:a16="http://schemas.microsoft.com/office/drawing/2014/main" id="{B12FB228-99C7-23B8-495E-807FD6C3A646}"/>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1" name="正方形/長方形 20">
            <a:extLst>
              <a:ext uri="{FF2B5EF4-FFF2-40B4-BE49-F238E27FC236}">
                <a16:creationId xmlns:a16="http://schemas.microsoft.com/office/drawing/2014/main" id="{521E1586-F87D-1C84-F624-6F210E7905DF}"/>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0</xdr:row>
      <xdr:rowOff>0</xdr:rowOff>
    </xdr:from>
    <xdr:to>
      <xdr:col>15</xdr:col>
      <xdr:colOff>571500</xdr:colOff>
      <xdr:row>0</xdr:row>
      <xdr:rowOff>190500</xdr:rowOff>
    </xdr:to>
    <xdr:sp macro="" textlink="">
      <xdr:nvSpPr>
        <xdr:cNvPr id="11" name="正方形/長方形 10">
          <a:extLst>
            <a:ext uri="{FF2B5EF4-FFF2-40B4-BE49-F238E27FC236}">
              <a16:creationId xmlns:a16="http://schemas.microsoft.com/office/drawing/2014/main" id="{E9F49CDC-C7DA-4B61-9707-3B9BC003F65A}"/>
            </a:ext>
          </a:extLst>
        </xdr:cNvPr>
        <xdr:cNvSpPr/>
      </xdr:nvSpPr>
      <xdr:spPr>
        <a:xfrm>
          <a:off x="11115675" y="0"/>
          <a:ext cx="4000500" cy="1905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換気設備が検査対象となっていて、該当する設備がある場合のみ入力してください</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0</xdr:colOff>
      <xdr:row>1</xdr:row>
      <xdr:rowOff>0</xdr:rowOff>
    </xdr:from>
    <xdr:to>
      <xdr:col>18</xdr:col>
      <xdr:colOff>38100</xdr:colOff>
      <xdr:row>6</xdr:row>
      <xdr:rowOff>190500</xdr:rowOff>
    </xdr:to>
    <xdr:grpSp>
      <xdr:nvGrpSpPr>
        <xdr:cNvPr id="12" name="グループ化 11">
          <a:extLst>
            <a:ext uri="{FF2B5EF4-FFF2-40B4-BE49-F238E27FC236}">
              <a16:creationId xmlns:a16="http://schemas.microsoft.com/office/drawing/2014/main" id="{BEC5A229-1700-4149-90F1-8DA18953B61B}"/>
            </a:ext>
          </a:extLst>
        </xdr:cNvPr>
        <xdr:cNvGrpSpPr/>
      </xdr:nvGrpSpPr>
      <xdr:grpSpPr>
        <a:xfrm>
          <a:off x="11115675" y="381000"/>
          <a:ext cx="5524500" cy="2095500"/>
          <a:chOff x="7620000" y="9334500"/>
          <a:chExt cx="5524500" cy="2095500"/>
        </a:xfrm>
      </xdr:grpSpPr>
      <xdr:sp macro="" textlink="">
        <xdr:nvSpPr>
          <xdr:cNvPr id="13" name="正方形/長方形 12">
            <a:extLst>
              <a:ext uri="{FF2B5EF4-FFF2-40B4-BE49-F238E27FC236}">
                <a16:creationId xmlns:a16="http://schemas.microsoft.com/office/drawing/2014/main" id="{3CE03DBF-7ECF-913D-AF3E-009F84D2C16C}"/>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14" name="正方形/長方形 13">
            <a:extLst>
              <a:ext uri="{FF2B5EF4-FFF2-40B4-BE49-F238E27FC236}">
                <a16:creationId xmlns:a16="http://schemas.microsoft.com/office/drawing/2014/main" id="{3C40FC03-D8C6-2A44-1888-7077F618CAB0}"/>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15" name="正方形/長方形 14">
            <a:extLst>
              <a:ext uri="{FF2B5EF4-FFF2-40B4-BE49-F238E27FC236}">
                <a16:creationId xmlns:a16="http://schemas.microsoft.com/office/drawing/2014/main" id="{8A6C36BF-4762-30AF-7442-9548AFE3A511}"/>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16" name="正方形/長方形 15">
            <a:extLst>
              <a:ext uri="{FF2B5EF4-FFF2-40B4-BE49-F238E27FC236}">
                <a16:creationId xmlns:a16="http://schemas.microsoft.com/office/drawing/2014/main" id="{330390AF-9ED8-308B-D159-BFB509A605CB}"/>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17" name="正方形/長方形 16">
            <a:extLst>
              <a:ext uri="{FF2B5EF4-FFF2-40B4-BE49-F238E27FC236}">
                <a16:creationId xmlns:a16="http://schemas.microsoft.com/office/drawing/2014/main" id="{1215E456-E9B0-A3D1-74E6-BFE61CAD0DF6}"/>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18" name="正方形/長方形 17">
            <a:extLst>
              <a:ext uri="{FF2B5EF4-FFF2-40B4-BE49-F238E27FC236}">
                <a16:creationId xmlns:a16="http://schemas.microsoft.com/office/drawing/2014/main" id="{36D9A6BE-8F65-BB2C-D990-65F8D481E7EF}"/>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19" name="正方形/長方形 18">
            <a:extLst>
              <a:ext uri="{FF2B5EF4-FFF2-40B4-BE49-F238E27FC236}">
                <a16:creationId xmlns:a16="http://schemas.microsoft.com/office/drawing/2014/main" id="{F891FDB9-3E77-D071-8EC2-73D6972BC109}"/>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20" name="正方形/長方形 19">
            <a:extLst>
              <a:ext uri="{FF2B5EF4-FFF2-40B4-BE49-F238E27FC236}">
                <a16:creationId xmlns:a16="http://schemas.microsoft.com/office/drawing/2014/main" id="{C869A8BA-72F9-9552-17C1-8F831260BE16}"/>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1" name="正方形/長方形 20">
            <a:extLst>
              <a:ext uri="{FF2B5EF4-FFF2-40B4-BE49-F238E27FC236}">
                <a16:creationId xmlns:a16="http://schemas.microsoft.com/office/drawing/2014/main" id="{575A96E0-8285-5C8D-1A7B-53442E04135B}"/>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C2E43-2FDD-497A-B5B0-26B81D152D77}">
  <sheetPr codeName="Sheet12"/>
  <dimension ref="A1:Z50"/>
  <sheetViews>
    <sheetView zoomScale="97" zoomScaleNormal="97" workbookViewId="0">
      <selection activeCell="C14" sqref="C14"/>
    </sheetView>
  </sheetViews>
  <sheetFormatPr defaultColWidth="17.25" defaultRowHeight="13.5" x14ac:dyDescent="0.15"/>
  <sheetData>
    <row r="1" spans="1:26" ht="43.5" customHeight="1" x14ac:dyDescent="0.15"/>
    <row r="2" spans="1:26" x14ac:dyDescent="0.15">
      <c r="A2" t="s">
        <v>699</v>
      </c>
      <c r="B2" t="s">
        <v>823</v>
      </c>
      <c r="C2" t="s">
        <v>824</v>
      </c>
      <c r="D2" t="s">
        <v>845</v>
      </c>
      <c r="E2" t="s">
        <v>846</v>
      </c>
      <c r="F2" t="s">
        <v>140</v>
      </c>
      <c r="G2" t="s">
        <v>797</v>
      </c>
      <c r="H2" t="s">
        <v>849</v>
      </c>
      <c r="I2" t="s">
        <v>850</v>
      </c>
      <c r="J2" t="s">
        <v>869</v>
      </c>
      <c r="K2" t="s">
        <v>870</v>
      </c>
      <c r="L2" t="s">
        <v>872</v>
      </c>
      <c r="M2" t="s">
        <v>577</v>
      </c>
      <c r="N2" t="s">
        <v>911</v>
      </c>
      <c r="O2" t="s">
        <v>912</v>
      </c>
      <c r="P2" t="s">
        <v>913</v>
      </c>
      <c r="Q2" t="s">
        <v>914</v>
      </c>
      <c r="R2" t="s">
        <v>915</v>
      </c>
      <c r="S2" t="s">
        <v>1401</v>
      </c>
      <c r="T2" t="s">
        <v>1402</v>
      </c>
      <c r="U2" t="s">
        <v>1403</v>
      </c>
      <c r="V2" t="s">
        <v>1404</v>
      </c>
      <c r="W2" t="s">
        <v>1405</v>
      </c>
      <c r="X2" t="s">
        <v>1406</v>
      </c>
      <c r="Y2" t="s">
        <v>1409</v>
      </c>
      <c r="Z2" t="s">
        <v>1410</v>
      </c>
    </row>
    <row r="3" spans="1:26" x14ac:dyDescent="0.15">
      <c r="A3" t="s">
        <v>1556</v>
      </c>
      <c r="B3">
        <f>報告書!K18</f>
        <v>0</v>
      </c>
      <c r="C3">
        <f>報告書!L84</f>
        <v>0</v>
      </c>
      <c r="E3" t="s">
        <v>612</v>
      </c>
      <c r="G3">
        <v>1</v>
      </c>
      <c r="H3">
        <v>1</v>
      </c>
      <c r="I3" t="s">
        <v>851</v>
      </c>
      <c r="K3" t="s">
        <v>871</v>
      </c>
      <c r="L3" t="s">
        <v>873</v>
      </c>
      <c r="M3" t="s">
        <v>641</v>
      </c>
      <c r="N3" t="str">
        <f>PHONETIC(報告書!K18)</f>
        <v/>
      </c>
      <c r="O3" t="str">
        <f>PHONETIC(報告書!K26)</f>
        <v/>
      </c>
      <c r="Q3" t="str">
        <f>PHONETIC(報告書!K35)</f>
        <v/>
      </c>
      <c r="R3">
        <f>報告書!K18</f>
        <v>0</v>
      </c>
      <c r="S3" t="str">
        <f>PHONETIC(報告書!L84)</f>
        <v/>
      </c>
      <c r="T3" t="str">
        <f>PHONETIC(報告書!L94)</f>
        <v/>
      </c>
      <c r="Y3" t="s">
        <v>1411</v>
      </c>
      <c r="Z3" t="s">
        <v>1408</v>
      </c>
    </row>
    <row r="4" spans="1:26" x14ac:dyDescent="0.15">
      <c r="B4">
        <f>報告書!K26</f>
        <v>0</v>
      </c>
      <c r="C4">
        <f>報告書!L148</f>
        <v>0</v>
      </c>
      <c r="E4" t="s">
        <v>847</v>
      </c>
      <c r="G4">
        <v>2</v>
      </c>
      <c r="H4">
        <v>2</v>
      </c>
      <c r="I4" t="s">
        <v>852</v>
      </c>
      <c r="L4" t="s">
        <v>874</v>
      </c>
      <c r="M4" t="s">
        <v>876</v>
      </c>
      <c r="R4">
        <f>報告書!K19</f>
        <v>0</v>
      </c>
      <c r="Y4" t="s">
        <v>1407</v>
      </c>
      <c r="Z4" t="s">
        <v>1412</v>
      </c>
    </row>
    <row r="5" spans="1:26" x14ac:dyDescent="0.15">
      <c r="C5">
        <f>報告書!L209</f>
        <v>0</v>
      </c>
      <c r="E5" t="s">
        <v>848</v>
      </c>
      <c r="G5">
        <v>3</v>
      </c>
      <c r="H5">
        <v>3</v>
      </c>
      <c r="I5" t="s">
        <v>853</v>
      </c>
      <c r="L5" t="s">
        <v>875</v>
      </c>
      <c r="R5">
        <f>報告書!K20</f>
        <v>0</v>
      </c>
      <c r="Y5" t="s">
        <v>1458</v>
      </c>
      <c r="Z5" t="s">
        <v>1413</v>
      </c>
    </row>
    <row r="6" spans="1:26" x14ac:dyDescent="0.15">
      <c r="G6">
        <v>4</v>
      </c>
      <c r="H6">
        <v>4</v>
      </c>
      <c r="I6" t="s">
        <v>854</v>
      </c>
      <c r="Y6" t="s">
        <v>1459</v>
      </c>
      <c r="Z6" t="s">
        <v>1414</v>
      </c>
    </row>
    <row r="7" spans="1:26" x14ac:dyDescent="0.15">
      <c r="G7">
        <v>5</v>
      </c>
      <c r="H7">
        <v>5</v>
      </c>
      <c r="I7" t="s">
        <v>855</v>
      </c>
      <c r="Y7" t="s">
        <v>1460</v>
      </c>
      <c r="Z7" t="s">
        <v>1415</v>
      </c>
    </row>
    <row r="8" spans="1:26" x14ac:dyDescent="0.15">
      <c r="G8">
        <v>6</v>
      </c>
      <c r="H8">
        <v>6</v>
      </c>
      <c r="I8" t="s">
        <v>856</v>
      </c>
      <c r="Y8" t="s">
        <v>1461</v>
      </c>
      <c r="Z8" t="s">
        <v>1416</v>
      </c>
    </row>
    <row r="9" spans="1:26" x14ac:dyDescent="0.15">
      <c r="G9">
        <v>7</v>
      </c>
      <c r="H9">
        <v>7</v>
      </c>
      <c r="I9" t="s">
        <v>857</v>
      </c>
      <c r="Y9" t="s">
        <v>1462</v>
      </c>
      <c r="Z9" t="s">
        <v>1417</v>
      </c>
    </row>
    <row r="10" spans="1:26" x14ac:dyDescent="0.15">
      <c r="G10">
        <v>8</v>
      </c>
      <c r="H10">
        <v>8</v>
      </c>
      <c r="I10" t="s">
        <v>858</v>
      </c>
      <c r="Y10" t="s">
        <v>1463</v>
      </c>
      <c r="Z10" t="s">
        <v>1418</v>
      </c>
    </row>
    <row r="11" spans="1:26" x14ac:dyDescent="0.15">
      <c r="G11">
        <v>9</v>
      </c>
      <c r="H11">
        <v>9</v>
      </c>
      <c r="I11" t="s">
        <v>859</v>
      </c>
      <c r="Y11" t="s">
        <v>1464</v>
      </c>
      <c r="Z11" t="s">
        <v>1419</v>
      </c>
    </row>
    <row r="12" spans="1:26" x14ac:dyDescent="0.15">
      <c r="G12">
        <v>10</v>
      </c>
      <c r="H12">
        <v>10</v>
      </c>
      <c r="I12" t="s">
        <v>860</v>
      </c>
      <c r="Y12" t="s">
        <v>1465</v>
      </c>
      <c r="Z12" t="s">
        <v>1420</v>
      </c>
    </row>
    <row r="13" spans="1:26" x14ac:dyDescent="0.15">
      <c r="G13">
        <v>11</v>
      </c>
      <c r="H13">
        <v>11</v>
      </c>
      <c r="I13" t="s">
        <v>861</v>
      </c>
      <c r="Y13" t="s">
        <v>1466</v>
      </c>
      <c r="Z13" t="s">
        <v>1421</v>
      </c>
    </row>
    <row r="14" spans="1:26" x14ac:dyDescent="0.15">
      <c r="G14">
        <v>12</v>
      </c>
      <c r="H14">
        <v>12</v>
      </c>
      <c r="I14" t="s">
        <v>862</v>
      </c>
      <c r="Y14" t="s">
        <v>1467</v>
      </c>
      <c r="Z14" t="s">
        <v>1422</v>
      </c>
    </row>
    <row r="15" spans="1:26" x14ac:dyDescent="0.15">
      <c r="H15">
        <v>13</v>
      </c>
      <c r="I15" t="s">
        <v>863</v>
      </c>
      <c r="Y15" t="s">
        <v>1468</v>
      </c>
      <c r="Z15" t="s">
        <v>1423</v>
      </c>
    </row>
    <row r="16" spans="1:26" x14ac:dyDescent="0.15">
      <c r="H16">
        <v>14</v>
      </c>
      <c r="I16" t="s">
        <v>864</v>
      </c>
      <c r="Y16" t="s">
        <v>1469</v>
      </c>
      <c r="Z16" t="s">
        <v>1424</v>
      </c>
    </row>
    <row r="17" spans="8:26" x14ac:dyDescent="0.15">
      <c r="H17">
        <v>15</v>
      </c>
      <c r="I17" t="s">
        <v>865</v>
      </c>
      <c r="Y17" t="s">
        <v>1470</v>
      </c>
      <c r="Z17" t="s">
        <v>1425</v>
      </c>
    </row>
    <row r="18" spans="8:26" x14ac:dyDescent="0.15">
      <c r="H18">
        <v>16</v>
      </c>
      <c r="I18" t="s">
        <v>866</v>
      </c>
      <c r="Y18" t="s">
        <v>1471</v>
      </c>
      <c r="Z18" t="s">
        <v>1426</v>
      </c>
    </row>
    <row r="19" spans="8:26" x14ac:dyDescent="0.15">
      <c r="H19">
        <v>17</v>
      </c>
      <c r="I19" t="s">
        <v>867</v>
      </c>
      <c r="Y19" t="s">
        <v>1472</v>
      </c>
      <c r="Z19" t="s">
        <v>1427</v>
      </c>
    </row>
    <row r="20" spans="8:26" x14ac:dyDescent="0.15">
      <c r="H20">
        <v>18</v>
      </c>
      <c r="I20" t="s">
        <v>868</v>
      </c>
      <c r="Y20" t="s">
        <v>1473</v>
      </c>
      <c r="Z20" t="s">
        <v>1428</v>
      </c>
    </row>
    <row r="21" spans="8:26" x14ac:dyDescent="0.15">
      <c r="H21">
        <v>19</v>
      </c>
      <c r="Y21" t="s">
        <v>1474</v>
      </c>
      <c r="Z21" t="s">
        <v>1429</v>
      </c>
    </row>
    <row r="22" spans="8:26" x14ac:dyDescent="0.15">
      <c r="H22">
        <v>20</v>
      </c>
      <c r="Y22" t="s">
        <v>1475</v>
      </c>
      <c r="Z22" t="s">
        <v>1430</v>
      </c>
    </row>
    <row r="23" spans="8:26" x14ac:dyDescent="0.15">
      <c r="H23">
        <v>21</v>
      </c>
      <c r="Y23" t="s">
        <v>1476</v>
      </c>
      <c r="Z23" t="s">
        <v>1431</v>
      </c>
    </row>
    <row r="24" spans="8:26" x14ac:dyDescent="0.15">
      <c r="H24">
        <v>22</v>
      </c>
      <c r="Y24" t="s">
        <v>1477</v>
      </c>
      <c r="Z24" t="s">
        <v>1432</v>
      </c>
    </row>
    <row r="25" spans="8:26" x14ac:dyDescent="0.15">
      <c r="H25">
        <v>23</v>
      </c>
      <c r="Y25" t="s">
        <v>1478</v>
      </c>
      <c r="Z25" t="s">
        <v>1433</v>
      </c>
    </row>
    <row r="26" spans="8:26" x14ac:dyDescent="0.15">
      <c r="H26">
        <v>24</v>
      </c>
      <c r="Y26" t="s">
        <v>1479</v>
      </c>
      <c r="Z26" t="s">
        <v>1434</v>
      </c>
    </row>
    <row r="27" spans="8:26" x14ac:dyDescent="0.15">
      <c r="H27">
        <v>25</v>
      </c>
      <c r="Y27" t="s">
        <v>1480</v>
      </c>
      <c r="Z27" t="s">
        <v>1435</v>
      </c>
    </row>
    <row r="28" spans="8:26" x14ac:dyDescent="0.15">
      <c r="H28">
        <v>26</v>
      </c>
      <c r="Y28" t="s">
        <v>1481</v>
      </c>
      <c r="Z28" t="s">
        <v>1436</v>
      </c>
    </row>
    <row r="29" spans="8:26" x14ac:dyDescent="0.15">
      <c r="H29">
        <v>27</v>
      </c>
      <c r="Y29" t="s">
        <v>1482</v>
      </c>
      <c r="Z29" t="s">
        <v>1437</v>
      </c>
    </row>
    <row r="30" spans="8:26" x14ac:dyDescent="0.15">
      <c r="H30">
        <v>28</v>
      </c>
      <c r="Y30" t="s">
        <v>1483</v>
      </c>
      <c r="Z30" t="s">
        <v>1438</v>
      </c>
    </row>
    <row r="31" spans="8:26" x14ac:dyDescent="0.15">
      <c r="H31">
        <v>29</v>
      </c>
      <c r="Y31" t="s">
        <v>1484</v>
      </c>
      <c r="Z31" t="s">
        <v>1439</v>
      </c>
    </row>
    <row r="32" spans="8:26" x14ac:dyDescent="0.15">
      <c r="H32">
        <v>30</v>
      </c>
      <c r="Y32" t="s">
        <v>1485</v>
      </c>
      <c r="Z32" t="s">
        <v>1440</v>
      </c>
    </row>
    <row r="33" spans="8:26" x14ac:dyDescent="0.15">
      <c r="H33">
        <v>31</v>
      </c>
      <c r="Y33" t="s">
        <v>1486</v>
      </c>
      <c r="Z33" t="s">
        <v>1441</v>
      </c>
    </row>
    <row r="34" spans="8:26" x14ac:dyDescent="0.15">
      <c r="Y34" t="s">
        <v>1400</v>
      </c>
      <c r="Z34" t="s">
        <v>1442</v>
      </c>
    </row>
    <row r="35" spans="8:26" x14ac:dyDescent="0.15">
      <c r="Y35" t="s">
        <v>1487</v>
      </c>
      <c r="Z35" t="s">
        <v>1443</v>
      </c>
    </row>
    <row r="36" spans="8:26" x14ac:dyDescent="0.15">
      <c r="Y36" t="s">
        <v>1488</v>
      </c>
      <c r="Z36" t="s">
        <v>1444</v>
      </c>
    </row>
    <row r="37" spans="8:26" x14ac:dyDescent="0.15">
      <c r="Y37" t="s">
        <v>1489</v>
      </c>
      <c r="Z37" t="s">
        <v>1445</v>
      </c>
    </row>
    <row r="38" spans="8:26" x14ac:dyDescent="0.15">
      <c r="Y38" t="s">
        <v>1490</v>
      </c>
      <c r="Z38" t="s">
        <v>1446</v>
      </c>
    </row>
    <row r="39" spans="8:26" x14ac:dyDescent="0.15">
      <c r="Y39" t="s">
        <v>1491</v>
      </c>
      <c r="Z39" t="s">
        <v>1447</v>
      </c>
    </row>
    <row r="40" spans="8:26" x14ac:dyDescent="0.15">
      <c r="Y40" t="s">
        <v>1492</v>
      </c>
      <c r="Z40" t="s">
        <v>1448</v>
      </c>
    </row>
    <row r="41" spans="8:26" x14ac:dyDescent="0.15">
      <c r="Y41" t="s">
        <v>1493</v>
      </c>
      <c r="Z41" t="s">
        <v>1449</v>
      </c>
    </row>
    <row r="42" spans="8:26" x14ac:dyDescent="0.15">
      <c r="Y42" t="s">
        <v>1494</v>
      </c>
      <c r="Z42" t="s">
        <v>1450</v>
      </c>
    </row>
    <row r="43" spans="8:26" x14ac:dyDescent="0.15">
      <c r="Y43" t="s">
        <v>1495</v>
      </c>
      <c r="Z43" t="s">
        <v>1451</v>
      </c>
    </row>
    <row r="44" spans="8:26" x14ac:dyDescent="0.15">
      <c r="Y44" t="s">
        <v>1496</v>
      </c>
      <c r="Z44" t="s">
        <v>1452</v>
      </c>
    </row>
    <row r="45" spans="8:26" x14ac:dyDescent="0.15">
      <c r="Y45" t="s">
        <v>1497</v>
      </c>
      <c r="Z45" t="s">
        <v>1453</v>
      </c>
    </row>
    <row r="46" spans="8:26" x14ac:dyDescent="0.15">
      <c r="Y46" t="s">
        <v>1498</v>
      </c>
      <c r="Z46" t="s">
        <v>1454</v>
      </c>
    </row>
    <row r="47" spans="8:26" x14ac:dyDescent="0.15">
      <c r="Y47" t="s">
        <v>1499</v>
      </c>
      <c r="Z47" t="s">
        <v>1455</v>
      </c>
    </row>
    <row r="48" spans="8:26" x14ac:dyDescent="0.15">
      <c r="Y48" t="s">
        <v>1500</v>
      </c>
      <c r="Z48" t="s">
        <v>1456</v>
      </c>
    </row>
    <row r="49" spans="25:26" x14ac:dyDescent="0.15">
      <c r="Y49" t="s">
        <v>1501</v>
      </c>
      <c r="Z49" t="s">
        <v>1457</v>
      </c>
    </row>
    <row r="50" spans="25:26" x14ac:dyDescent="0.15">
      <c r="Y50" t="s">
        <v>1502</v>
      </c>
    </row>
  </sheetData>
  <sheetProtection sheet="1" formatCells="0" formatColumns="0" formatRows="0" insertColumns="0" insertRows="0" insertHyperlinks="0" deleteColumns="0" deleteRows="0" sort="0" autoFilter="0" pivotTables="0"/>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89FB2-B357-44C0-AB39-895D1CB370D8}">
  <sheetPr codeName="Sheet13">
    <tabColor rgb="FF005AFF"/>
  </sheetPr>
  <dimension ref="A1:BB84"/>
  <sheetViews>
    <sheetView showGridLines="0" view="pageBreakPreview" zoomScaleNormal="97" zoomScaleSheetLayoutView="100" workbookViewId="0">
      <selection sqref="A1:BB1"/>
    </sheetView>
  </sheetViews>
  <sheetFormatPr defaultColWidth="2.5" defaultRowHeight="15" customHeight="1" x14ac:dyDescent="0.15"/>
  <cols>
    <col min="1" max="16384" width="2.5" style="19"/>
  </cols>
  <sheetData>
    <row r="1" spans="1:54" ht="15" customHeight="1" x14ac:dyDescent="0.15">
      <c r="A1" s="673" t="s">
        <v>599</v>
      </c>
      <c r="B1" s="673"/>
      <c r="C1" s="673"/>
      <c r="D1" s="673"/>
      <c r="E1" s="673"/>
      <c r="F1" s="673"/>
      <c r="G1" s="673"/>
      <c r="H1" s="673"/>
      <c r="I1" s="673"/>
      <c r="J1" s="673"/>
      <c r="K1" s="673"/>
      <c r="L1" s="673"/>
      <c r="M1" s="673"/>
      <c r="N1" s="673"/>
      <c r="O1" s="673"/>
      <c r="P1" s="673"/>
      <c r="Q1" s="673"/>
      <c r="R1" s="673"/>
      <c r="S1" s="673"/>
      <c r="T1" s="673"/>
      <c r="U1" s="673"/>
      <c r="V1" s="673"/>
      <c r="W1" s="673"/>
      <c r="X1" s="673"/>
      <c r="Y1" s="673"/>
      <c r="Z1" s="673"/>
      <c r="AA1" s="673"/>
      <c r="AB1" s="673"/>
      <c r="AC1" s="673"/>
      <c r="AD1" s="673"/>
      <c r="AE1" s="673"/>
      <c r="AF1" s="673"/>
      <c r="AG1" s="673"/>
      <c r="AH1" s="673"/>
      <c r="AI1" s="673"/>
      <c r="AJ1" s="673"/>
      <c r="AK1" s="673"/>
      <c r="AL1" s="673"/>
      <c r="AM1" s="673"/>
      <c r="AN1" s="673"/>
      <c r="AO1" s="673"/>
      <c r="AP1" s="673"/>
      <c r="AQ1" s="673"/>
      <c r="AR1" s="673"/>
      <c r="AS1" s="673"/>
      <c r="AT1" s="673"/>
      <c r="AU1" s="673"/>
      <c r="AV1" s="673"/>
      <c r="AW1" s="673"/>
      <c r="AX1" s="673"/>
      <c r="AY1" s="673"/>
      <c r="AZ1" s="673"/>
      <c r="BA1" s="673"/>
      <c r="BB1" s="673"/>
    </row>
    <row r="2" spans="1:54" ht="15" customHeight="1" x14ac:dyDescent="0.15">
      <c r="A2" s="677" t="s">
        <v>564</v>
      </c>
      <c r="B2" s="677"/>
      <c r="C2" s="677"/>
      <c r="D2" s="677"/>
      <c r="E2" s="679" t="s">
        <v>1554</v>
      </c>
      <c r="F2" s="679"/>
      <c r="G2" s="679"/>
      <c r="H2" s="679"/>
      <c r="I2" s="679"/>
      <c r="J2" s="679"/>
      <c r="K2" s="679"/>
      <c r="L2" s="679"/>
      <c r="M2" s="679"/>
      <c r="N2" s="679"/>
      <c r="O2" s="677" t="s">
        <v>565</v>
      </c>
      <c r="P2" s="677"/>
      <c r="Q2" s="677"/>
      <c r="R2" s="677"/>
      <c r="S2" s="677"/>
      <c r="T2" s="677"/>
      <c r="U2" s="677"/>
      <c r="V2" s="678"/>
      <c r="W2" s="678"/>
      <c r="X2" s="678"/>
      <c r="Y2" s="678"/>
      <c r="Z2" s="678"/>
      <c r="AA2" s="678"/>
      <c r="AB2" s="678"/>
      <c r="AC2" s="677" t="s">
        <v>566</v>
      </c>
      <c r="AD2" s="677"/>
      <c r="AE2" s="677"/>
      <c r="AF2" s="677"/>
      <c r="AG2" s="677"/>
      <c r="AH2" s="677"/>
      <c r="AI2" s="677"/>
      <c r="AJ2" s="677"/>
      <c r="AK2" s="677"/>
      <c r="AL2" s="677"/>
      <c r="AM2" s="678"/>
      <c r="AN2" s="678"/>
      <c r="AO2" s="678"/>
      <c r="AP2" s="678"/>
      <c r="AQ2" s="678"/>
      <c r="AR2" s="678"/>
      <c r="AS2" s="678"/>
      <c r="AT2" s="678"/>
      <c r="AU2" s="678"/>
      <c r="AV2" s="678"/>
      <c r="AW2" s="678"/>
      <c r="AX2" s="678"/>
      <c r="AY2" s="678"/>
      <c r="AZ2" s="678"/>
      <c r="BA2" s="678"/>
      <c r="BB2" s="678"/>
    </row>
    <row r="3" spans="1:54" ht="15" customHeight="1" x14ac:dyDescent="0.15">
      <c r="A3" s="676">
        <v>1</v>
      </c>
      <c r="B3" s="677" t="s">
        <v>567</v>
      </c>
      <c r="C3" s="677"/>
      <c r="D3" s="677"/>
      <c r="E3" s="677"/>
      <c r="F3" s="677"/>
      <c r="G3" s="677"/>
      <c r="H3" s="677"/>
      <c r="I3" s="677"/>
      <c r="J3" s="677"/>
      <c r="K3" s="677"/>
      <c r="L3" s="677"/>
      <c r="M3" s="677"/>
      <c r="N3" s="677"/>
      <c r="O3" s="677" t="s">
        <v>568</v>
      </c>
      <c r="P3" s="677"/>
      <c r="Q3" s="677"/>
      <c r="R3" s="677"/>
      <c r="S3" s="677"/>
      <c r="T3" s="677"/>
      <c r="U3" s="677"/>
      <c r="V3" s="677"/>
      <c r="W3" s="677"/>
      <c r="X3" s="677"/>
      <c r="Y3" s="677"/>
      <c r="Z3" s="677"/>
      <c r="AA3" s="677"/>
      <c r="AB3" s="677"/>
      <c r="AC3" s="677" t="s">
        <v>569</v>
      </c>
      <c r="AD3" s="677"/>
      <c r="AE3" s="677"/>
      <c r="AF3" s="677"/>
      <c r="AG3" s="677"/>
      <c r="AH3" s="677"/>
      <c r="AI3" s="677"/>
      <c r="AJ3" s="677"/>
      <c r="AK3" s="677"/>
      <c r="AL3" s="677"/>
      <c r="AM3" s="677"/>
      <c r="AN3" s="677"/>
      <c r="AO3" s="677"/>
      <c r="AP3" s="677"/>
      <c r="AQ3" s="677"/>
      <c r="AR3" s="677"/>
      <c r="AS3" s="677"/>
      <c r="AT3" s="677"/>
      <c r="AU3" s="677"/>
      <c r="AV3" s="677"/>
      <c r="AW3" s="677"/>
      <c r="AX3" s="677"/>
      <c r="AY3" s="677"/>
      <c r="AZ3" s="677"/>
      <c r="BA3" s="677"/>
      <c r="BB3" s="677"/>
    </row>
    <row r="4" spans="1:54" ht="30" customHeight="1" x14ac:dyDescent="0.15">
      <c r="A4" s="676"/>
      <c r="B4" s="678"/>
      <c r="C4" s="678"/>
      <c r="D4" s="678"/>
      <c r="E4" s="678"/>
      <c r="F4" s="678"/>
      <c r="G4" s="678"/>
      <c r="H4" s="678"/>
      <c r="I4" s="678"/>
      <c r="J4" s="678"/>
      <c r="K4" s="678"/>
      <c r="L4" s="678"/>
      <c r="M4" s="678"/>
      <c r="N4" s="678"/>
      <c r="O4" s="678"/>
      <c r="P4" s="678"/>
      <c r="Q4" s="678"/>
      <c r="R4" s="678"/>
      <c r="S4" s="678"/>
      <c r="T4" s="678"/>
      <c r="U4" s="678"/>
      <c r="V4" s="678"/>
      <c r="W4" s="678"/>
      <c r="X4" s="678"/>
      <c r="Y4" s="678"/>
      <c r="Z4" s="678"/>
      <c r="AA4" s="678"/>
      <c r="AB4" s="678"/>
      <c r="AC4" s="680" t="s">
        <v>570</v>
      </c>
      <c r="AD4" s="681"/>
      <c r="AE4" s="681"/>
      <c r="AF4" s="681"/>
      <c r="AG4" s="681"/>
      <c r="AH4" s="681"/>
      <c r="AI4" s="682"/>
      <c r="AJ4" s="682"/>
      <c r="AK4" s="682"/>
      <c r="AL4" s="681" t="s">
        <v>571</v>
      </c>
      <c r="AM4" s="681"/>
      <c r="AN4" s="681"/>
      <c r="AO4" s="682" t="s">
        <v>882</v>
      </c>
      <c r="AP4" s="682"/>
      <c r="AQ4" s="682"/>
      <c r="AR4" s="682"/>
      <c r="AS4" s="682"/>
      <c r="AT4" s="20" t="s">
        <v>572</v>
      </c>
      <c r="AU4" s="682"/>
      <c r="AV4" s="682"/>
      <c r="AW4" s="682"/>
      <c r="AX4" s="682"/>
      <c r="AY4" s="682"/>
      <c r="AZ4" s="671" t="s">
        <v>587</v>
      </c>
      <c r="BA4" s="671"/>
      <c r="BB4" s="672"/>
    </row>
    <row r="6" spans="1:54" ht="15" customHeight="1" x14ac:dyDescent="0.15">
      <c r="A6" s="676">
        <v>2</v>
      </c>
      <c r="B6" s="670" t="s">
        <v>884</v>
      </c>
      <c r="C6" s="671"/>
      <c r="D6" s="671"/>
      <c r="E6" s="671"/>
      <c r="F6" s="671"/>
      <c r="G6" s="671"/>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c r="AK6" s="671"/>
      <c r="AL6" s="671"/>
      <c r="AM6" s="671"/>
      <c r="AN6" s="671"/>
      <c r="AO6" s="671"/>
      <c r="AP6" s="671"/>
      <c r="AQ6" s="671"/>
      <c r="AR6" s="671"/>
      <c r="AS6" s="671"/>
      <c r="AT6" s="671"/>
      <c r="AU6" s="671"/>
      <c r="AV6" s="672"/>
      <c r="AW6" s="683" t="s">
        <v>80</v>
      </c>
      <c r="AX6" s="684"/>
      <c r="AY6" s="684"/>
      <c r="AZ6" s="684"/>
      <c r="BA6" s="684"/>
      <c r="BB6" s="685"/>
    </row>
    <row r="7" spans="1:54" ht="15" customHeight="1" x14ac:dyDescent="0.15">
      <c r="A7" s="676"/>
      <c r="B7" s="677" t="s">
        <v>573</v>
      </c>
      <c r="C7" s="677"/>
      <c r="D7" s="677" t="s">
        <v>574</v>
      </c>
      <c r="E7" s="677"/>
      <c r="F7" s="677"/>
      <c r="G7" s="677"/>
      <c r="H7" s="677"/>
      <c r="I7" s="677"/>
      <c r="J7" s="677"/>
      <c r="K7" s="677"/>
      <c r="L7" s="677"/>
      <c r="M7" s="677"/>
      <c r="N7" s="677"/>
      <c r="O7" s="677" t="s">
        <v>575</v>
      </c>
      <c r="P7" s="677"/>
      <c r="Q7" s="677"/>
      <c r="R7" s="677"/>
      <c r="S7" s="677"/>
      <c r="T7" s="677"/>
      <c r="U7" s="677"/>
      <c r="V7" s="677" t="s">
        <v>600</v>
      </c>
      <c r="W7" s="677"/>
      <c r="X7" s="677"/>
      <c r="Y7" s="677"/>
      <c r="Z7" s="677"/>
      <c r="AA7" s="677"/>
      <c r="AB7" s="677"/>
      <c r="AC7" s="677" t="s">
        <v>576</v>
      </c>
      <c r="AD7" s="677"/>
      <c r="AE7" s="677"/>
      <c r="AF7" s="677"/>
      <c r="AG7" s="677"/>
      <c r="AH7" s="677"/>
      <c r="AI7" s="677"/>
      <c r="AJ7" s="677"/>
      <c r="AK7" s="677"/>
      <c r="AL7" s="677"/>
      <c r="AM7" s="677" t="s">
        <v>1540</v>
      </c>
      <c r="AN7" s="677"/>
      <c r="AO7" s="677"/>
      <c r="AP7" s="677"/>
      <c r="AQ7" s="677"/>
      <c r="AR7" s="677"/>
      <c r="AS7" s="677"/>
      <c r="AT7" s="677"/>
      <c r="AU7" s="677"/>
      <c r="AV7" s="677"/>
      <c r="AW7" s="686"/>
      <c r="AX7" s="687"/>
      <c r="AY7" s="687"/>
      <c r="AZ7" s="687"/>
      <c r="BA7" s="687"/>
      <c r="BB7" s="688"/>
    </row>
    <row r="8" spans="1:54" ht="30" customHeight="1" x14ac:dyDescent="0.15">
      <c r="A8" s="676"/>
      <c r="B8" s="678"/>
      <c r="C8" s="678"/>
      <c r="D8" s="678"/>
      <c r="E8" s="678"/>
      <c r="F8" s="678"/>
      <c r="G8" s="678"/>
      <c r="H8" s="678"/>
      <c r="I8" s="678"/>
      <c r="J8" s="678"/>
      <c r="K8" s="678"/>
      <c r="L8" s="678"/>
      <c r="M8" s="678"/>
      <c r="N8" s="678"/>
      <c r="O8" s="678"/>
      <c r="P8" s="678"/>
      <c r="Q8" s="678"/>
      <c r="R8" s="678"/>
      <c r="S8" s="678"/>
      <c r="T8" s="678"/>
      <c r="U8" s="678"/>
      <c r="V8" s="678"/>
      <c r="W8" s="678"/>
      <c r="X8" s="678"/>
      <c r="Y8" s="678"/>
      <c r="Z8" s="678"/>
      <c r="AA8" s="678"/>
      <c r="AB8" s="678"/>
      <c r="AC8" s="678"/>
      <c r="AD8" s="678"/>
      <c r="AE8" s="678"/>
      <c r="AF8" s="678"/>
      <c r="AG8" s="678"/>
      <c r="AH8" s="678"/>
      <c r="AI8" s="678"/>
      <c r="AJ8" s="678"/>
      <c r="AK8" s="678"/>
      <c r="AL8" s="678"/>
      <c r="AM8" s="678"/>
      <c r="AN8" s="678"/>
      <c r="AO8" s="678"/>
      <c r="AP8" s="678"/>
      <c r="AQ8" s="678"/>
      <c r="AR8" s="678"/>
      <c r="AS8" s="678"/>
      <c r="AT8" s="678"/>
      <c r="AU8" s="678"/>
      <c r="AV8" s="678"/>
      <c r="AW8" s="678" t="s">
        <v>592</v>
      </c>
      <c r="AX8" s="678"/>
      <c r="AY8" s="678"/>
      <c r="AZ8" s="678"/>
      <c r="BA8" s="678"/>
      <c r="BB8" s="678"/>
    </row>
    <row r="9" spans="1:54" ht="30" customHeight="1" x14ac:dyDescent="0.15">
      <c r="A9" s="676"/>
      <c r="B9" s="678"/>
      <c r="C9" s="678"/>
      <c r="D9" s="678"/>
      <c r="E9" s="678"/>
      <c r="F9" s="678"/>
      <c r="G9" s="678"/>
      <c r="H9" s="678"/>
      <c r="I9" s="678"/>
      <c r="J9" s="678"/>
      <c r="K9" s="678"/>
      <c r="L9" s="678"/>
      <c r="M9" s="678"/>
      <c r="N9" s="678"/>
      <c r="O9" s="678"/>
      <c r="P9" s="678"/>
      <c r="Q9" s="678"/>
      <c r="R9" s="678"/>
      <c r="S9" s="678"/>
      <c r="T9" s="678"/>
      <c r="U9" s="678"/>
      <c r="V9" s="678"/>
      <c r="W9" s="678"/>
      <c r="X9" s="678"/>
      <c r="Y9" s="678"/>
      <c r="Z9" s="678"/>
      <c r="AA9" s="678"/>
      <c r="AB9" s="678"/>
      <c r="AC9" s="678"/>
      <c r="AD9" s="678"/>
      <c r="AE9" s="678"/>
      <c r="AF9" s="678"/>
      <c r="AG9" s="678"/>
      <c r="AH9" s="678"/>
      <c r="AI9" s="678"/>
      <c r="AJ9" s="678"/>
      <c r="AK9" s="678"/>
      <c r="AL9" s="678"/>
      <c r="AM9" s="678"/>
      <c r="AN9" s="678"/>
      <c r="AO9" s="678"/>
      <c r="AP9" s="678"/>
      <c r="AQ9" s="678"/>
      <c r="AR9" s="678"/>
      <c r="AS9" s="678"/>
      <c r="AT9" s="678"/>
      <c r="AU9" s="678"/>
      <c r="AV9" s="678"/>
      <c r="AW9" s="678" t="s">
        <v>592</v>
      </c>
      <c r="AX9" s="678"/>
      <c r="AY9" s="678"/>
      <c r="AZ9" s="678"/>
      <c r="BA9" s="678"/>
      <c r="BB9" s="678"/>
    </row>
    <row r="10" spans="1:54" ht="30" customHeight="1" x14ac:dyDescent="0.15">
      <c r="A10" s="676"/>
      <c r="B10" s="678"/>
      <c r="C10" s="678"/>
      <c r="D10" s="678"/>
      <c r="E10" s="678"/>
      <c r="F10" s="678"/>
      <c r="G10" s="678"/>
      <c r="H10" s="678"/>
      <c r="I10" s="678"/>
      <c r="J10" s="678"/>
      <c r="K10" s="678"/>
      <c r="L10" s="678"/>
      <c r="M10" s="678"/>
      <c r="N10" s="678"/>
      <c r="O10" s="678"/>
      <c r="P10" s="678"/>
      <c r="Q10" s="678"/>
      <c r="R10" s="678"/>
      <c r="S10" s="678"/>
      <c r="T10" s="678"/>
      <c r="U10" s="678"/>
      <c r="V10" s="678"/>
      <c r="W10" s="678"/>
      <c r="X10" s="678"/>
      <c r="Y10" s="678"/>
      <c r="Z10" s="678"/>
      <c r="AA10" s="678"/>
      <c r="AB10" s="678"/>
      <c r="AC10" s="678"/>
      <c r="AD10" s="678"/>
      <c r="AE10" s="678"/>
      <c r="AF10" s="678"/>
      <c r="AG10" s="678"/>
      <c r="AH10" s="678"/>
      <c r="AI10" s="678"/>
      <c r="AJ10" s="678"/>
      <c r="AK10" s="678"/>
      <c r="AL10" s="678"/>
      <c r="AM10" s="678"/>
      <c r="AN10" s="678"/>
      <c r="AO10" s="678"/>
      <c r="AP10" s="678"/>
      <c r="AQ10" s="678"/>
      <c r="AR10" s="678"/>
      <c r="AS10" s="678"/>
      <c r="AT10" s="678"/>
      <c r="AU10" s="678"/>
      <c r="AV10" s="678"/>
      <c r="AW10" s="678" t="s">
        <v>592</v>
      </c>
      <c r="AX10" s="678"/>
      <c r="AY10" s="678"/>
      <c r="AZ10" s="678"/>
      <c r="BA10" s="678"/>
      <c r="BB10" s="678"/>
    </row>
    <row r="11" spans="1:54" ht="30" customHeight="1" x14ac:dyDescent="0.15">
      <c r="A11" s="676"/>
      <c r="B11" s="678"/>
      <c r="C11" s="678"/>
      <c r="D11" s="678"/>
      <c r="E11" s="678"/>
      <c r="F11" s="678"/>
      <c r="G11" s="678"/>
      <c r="H11" s="678"/>
      <c r="I11" s="678"/>
      <c r="J11" s="678"/>
      <c r="K11" s="678"/>
      <c r="L11" s="678"/>
      <c r="M11" s="678"/>
      <c r="N11" s="678"/>
      <c r="O11" s="678"/>
      <c r="P11" s="678"/>
      <c r="Q11" s="678"/>
      <c r="R11" s="678"/>
      <c r="S11" s="678"/>
      <c r="T11" s="678"/>
      <c r="U11" s="678"/>
      <c r="V11" s="678"/>
      <c r="W11" s="678"/>
      <c r="X11" s="678"/>
      <c r="Y11" s="678"/>
      <c r="Z11" s="678"/>
      <c r="AA11" s="678"/>
      <c r="AB11" s="678"/>
      <c r="AC11" s="678"/>
      <c r="AD11" s="678"/>
      <c r="AE11" s="678"/>
      <c r="AF11" s="678"/>
      <c r="AG11" s="678"/>
      <c r="AH11" s="678"/>
      <c r="AI11" s="678"/>
      <c r="AJ11" s="678"/>
      <c r="AK11" s="678"/>
      <c r="AL11" s="678"/>
      <c r="AM11" s="678"/>
      <c r="AN11" s="678"/>
      <c r="AO11" s="678"/>
      <c r="AP11" s="678"/>
      <c r="AQ11" s="678"/>
      <c r="AR11" s="678"/>
      <c r="AS11" s="678"/>
      <c r="AT11" s="678"/>
      <c r="AU11" s="678"/>
      <c r="AV11" s="678"/>
      <c r="AW11" s="678" t="s">
        <v>592</v>
      </c>
      <c r="AX11" s="678"/>
      <c r="AY11" s="678"/>
      <c r="AZ11" s="678"/>
      <c r="BA11" s="678"/>
      <c r="BB11" s="678"/>
    </row>
    <row r="12" spans="1:54" ht="30" customHeight="1" x14ac:dyDescent="0.15">
      <c r="A12" s="676"/>
      <c r="B12" s="678"/>
      <c r="C12" s="678"/>
      <c r="D12" s="678"/>
      <c r="E12" s="678"/>
      <c r="F12" s="678"/>
      <c r="G12" s="678"/>
      <c r="H12" s="678"/>
      <c r="I12" s="678"/>
      <c r="J12" s="678"/>
      <c r="K12" s="678"/>
      <c r="L12" s="678"/>
      <c r="M12" s="678"/>
      <c r="N12" s="678"/>
      <c r="O12" s="678"/>
      <c r="P12" s="678"/>
      <c r="Q12" s="678"/>
      <c r="R12" s="678"/>
      <c r="S12" s="678"/>
      <c r="T12" s="678"/>
      <c r="U12" s="678"/>
      <c r="V12" s="678"/>
      <c r="W12" s="678"/>
      <c r="X12" s="678"/>
      <c r="Y12" s="678"/>
      <c r="Z12" s="678"/>
      <c r="AA12" s="678"/>
      <c r="AB12" s="678"/>
      <c r="AC12" s="678"/>
      <c r="AD12" s="678"/>
      <c r="AE12" s="678"/>
      <c r="AF12" s="678"/>
      <c r="AG12" s="678"/>
      <c r="AH12" s="678"/>
      <c r="AI12" s="678"/>
      <c r="AJ12" s="678"/>
      <c r="AK12" s="678"/>
      <c r="AL12" s="678"/>
      <c r="AM12" s="678"/>
      <c r="AN12" s="678"/>
      <c r="AO12" s="678"/>
      <c r="AP12" s="678"/>
      <c r="AQ12" s="678"/>
      <c r="AR12" s="678"/>
      <c r="AS12" s="678"/>
      <c r="AT12" s="678"/>
      <c r="AU12" s="678"/>
      <c r="AV12" s="678"/>
      <c r="AW12" s="678" t="s">
        <v>592</v>
      </c>
      <c r="AX12" s="678"/>
      <c r="AY12" s="678"/>
      <c r="AZ12" s="678"/>
      <c r="BA12" s="678"/>
      <c r="BB12" s="678"/>
    </row>
    <row r="14" spans="1:54" ht="15" customHeight="1" x14ac:dyDescent="0.15">
      <c r="A14" s="676">
        <v>3</v>
      </c>
      <c r="B14" s="680" t="s">
        <v>883</v>
      </c>
      <c r="C14" s="681"/>
      <c r="D14" s="681"/>
      <c r="E14" s="681"/>
      <c r="F14" s="681"/>
      <c r="G14" s="681"/>
      <c r="H14" s="681"/>
      <c r="I14" s="681"/>
      <c r="J14" s="681"/>
      <c r="K14" s="681"/>
      <c r="L14" s="681"/>
      <c r="M14" s="681"/>
      <c r="N14" s="681"/>
      <c r="O14" s="681"/>
      <c r="P14" s="681"/>
      <c r="Q14" s="681"/>
      <c r="R14" s="681"/>
      <c r="S14" s="681"/>
      <c r="T14" s="681"/>
      <c r="U14" s="681"/>
      <c r="V14" s="681"/>
      <c r="W14" s="681"/>
      <c r="X14" s="681"/>
      <c r="Y14" s="681"/>
      <c r="Z14" s="681"/>
      <c r="AA14" s="681"/>
      <c r="AB14" s="681"/>
      <c r="AC14" s="681"/>
      <c r="AD14" s="681"/>
      <c r="AE14" s="681"/>
      <c r="AF14" s="681"/>
      <c r="AG14" s="681"/>
      <c r="AH14" s="681"/>
      <c r="AI14" s="681"/>
      <c r="AJ14" s="681"/>
      <c r="AK14" s="681"/>
      <c r="AL14" s="681"/>
      <c r="AM14" s="681"/>
      <c r="AN14" s="681"/>
      <c r="AO14" s="681"/>
      <c r="AP14" s="681"/>
      <c r="AQ14" s="681"/>
      <c r="AR14" s="681"/>
      <c r="AS14" s="681"/>
      <c r="AT14" s="681"/>
      <c r="AU14" s="681"/>
      <c r="AV14" s="698"/>
      <c r="AW14" s="683" t="s">
        <v>80</v>
      </c>
      <c r="AX14" s="684"/>
      <c r="AY14" s="684"/>
      <c r="AZ14" s="684"/>
      <c r="BA14" s="684"/>
      <c r="BB14" s="685"/>
    </row>
    <row r="15" spans="1:54" ht="15" customHeight="1" x14ac:dyDescent="0.15">
      <c r="A15" s="676"/>
      <c r="B15" s="677" t="s">
        <v>578</v>
      </c>
      <c r="C15" s="677"/>
      <c r="D15" s="677"/>
      <c r="E15" s="677"/>
      <c r="F15" s="677"/>
      <c r="G15" s="677"/>
      <c r="H15" s="677"/>
      <c r="I15" s="677"/>
      <c r="J15" s="677"/>
      <c r="K15" s="677"/>
      <c r="L15" s="677"/>
      <c r="M15" s="677"/>
      <c r="N15" s="677"/>
      <c r="O15" s="677" t="s">
        <v>579</v>
      </c>
      <c r="P15" s="677"/>
      <c r="Q15" s="677"/>
      <c r="R15" s="677"/>
      <c r="S15" s="677"/>
      <c r="T15" s="677"/>
      <c r="U15" s="677"/>
      <c r="V15" s="677" t="s">
        <v>601</v>
      </c>
      <c r="W15" s="677"/>
      <c r="X15" s="677"/>
      <c r="Y15" s="677"/>
      <c r="Z15" s="677"/>
      <c r="AA15" s="677"/>
      <c r="AB15" s="677"/>
      <c r="AC15" s="677" t="s">
        <v>589</v>
      </c>
      <c r="AD15" s="677"/>
      <c r="AE15" s="677"/>
      <c r="AF15" s="677"/>
      <c r="AG15" s="677"/>
      <c r="AH15" s="677"/>
      <c r="AI15" s="677"/>
      <c r="AJ15" s="677"/>
      <c r="AK15" s="677"/>
      <c r="AL15" s="677"/>
      <c r="AM15" s="677" t="s">
        <v>590</v>
      </c>
      <c r="AN15" s="677"/>
      <c r="AO15" s="677"/>
      <c r="AP15" s="677"/>
      <c r="AQ15" s="677"/>
      <c r="AR15" s="677"/>
      <c r="AS15" s="677"/>
      <c r="AT15" s="677"/>
      <c r="AU15" s="677"/>
      <c r="AV15" s="677"/>
      <c r="AW15" s="686"/>
      <c r="AX15" s="687"/>
      <c r="AY15" s="687"/>
      <c r="AZ15" s="687"/>
      <c r="BA15" s="687"/>
      <c r="BB15" s="688"/>
    </row>
    <row r="16" spans="1:54" ht="30" customHeight="1" x14ac:dyDescent="0.15">
      <c r="A16" s="676"/>
      <c r="B16" s="678"/>
      <c r="C16" s="678"/>
      <c r="D16" s="678"/>
      <c r="E16" s="678"/>
      <c r="F16" s="678"/>
      <c r="G16" s="678"/>
      <c r="H16" s="678"/>
      <c r="I16" s="678"/>
      <c r="J16" s="678"/>
      <c r="K16" s="678"/>
      <c r="L16" s="678"/>
      <c r="M16" s="678"/>
      <c r="N16" s="678"/>
      <c r="O16" s="678"/>
      <c r="P16" s="678"/>
      <c r="Q16" s="678"/>
      <c r="R16" s="678"/>
      <c r="S16" s="678"/>
      <c r="T16" s="678"/>
      <c r="U16" s="678"/>
      <c r="V16" s="678"/>
      <c r="W16" s="678"/>
      <c r="X16" s="678"/>
      <c r="Y16" s="678"/>
      <c r="Z16" s="678"/>
      <c r="AA16" s="678"/>
      <c r="AB16" s="678"/>
      <c r="AC16" s="678"/>
      <c r="AD16" s="678"/>
      <c r="AE16" s="678"/>
      <c r="AF16" s="678"/>
      <c r="AG16" s="678"/>
      <c r="AH16" s="678"/>
      <c r="AI16" s="678"/>
      <c r="AJ16" s="678"/>
      <c r="AK16" s="678"/>
      <c r="AL16" s="678"/>
      <c r="AM16" s="678"/>
      <c r="AN16" s="678"/>
      <c r="AO16" s="678"/>
      <c r="AP16" s="678"/>
      <c r="AQ16" s="678"/>
      <c r="AR16" s="678"/>
      <c r="AS16" s="678"/>
      <c r="AT16" s="678"/>
      <c r="AU16" s="678"/>
      <c r="AV16" s="678"/>
      <c r="AW16" s="678" t="s">
        <v>592</v>
      </c>
      <c r="AX16" s="678"/>
      <c r="AY16" s="678"/>
      <c r="AZ16" s="678"/>
      <c r="BA16" s="678"/>
      <c r="BB16" s="678"/>
    </row>
    <row r="18" spans="1:54" ht="15" customHeight="1" x14ac:dyDescent="0.15">
      <c r="A18" s="676">
        <v>4</v>
      </c>
      <c r="B18" s="677" t="s">
        <v>580</v>
      </c>
      <c r="C18" s="677"/>
      <c r="D18" s="677"/>
      <c r="E18" s="677"/>
      <c r="F18" s="677"/>
      <c r="G18" s="677"/>
      <c r="H18" s="677"/>
      <c r="I18" s="677"/>
      <c r="J18" s="677"/>
      <c r="K18" s="677"/>
      <c r="L18" s="677"/>
      <c r="M18" s="677"/>
      <c r="N18" s="677"/>
      <c r="O18" s="677" t="s">
        <v>581</v>
      </c>
      <c r="P18" s="677"/>
      <c r="Q18" s="677"/>
      <c r="R18" s="677"/>
      <c r="S18" s="677"/>
      <c r="T18" s="677"/>
      <c r="U18" s="677"/>
      <c r="V18" s="677"/>
      <c r="W18" s="677"/>
      <c r="X18" s="677"/>
      <c r="Y18" s="677"/>
      <c r="Z18" s="677"/>
      <c r="AA18" s="677"/>
      <c r="AB18" s="677"/>
      <c r="AD18" s="676">
        <v>5</v>
      </c>
      <c r="AE18" s="677" t="s">
        <v>582</v>
      </c>
      <c r="AF18" s="677"/>
      <c r="AG18" s="677"/>
      <c r="AH18" s="677"/>
      <c r="AI18" s="677"/>
      <c r="AJ18" s="677"/>
      <c r="AK18" s="677"/>
      <c r="AL18" s="677"/>
      <c r="AM18" s="677"/>
      <c r="AN18" s="677"/>
      <c r="AO18" s="677"/>
      <c r="AP18" s="677"/>
      <c r="AQ18" s="677"/>
      <c r="AR18" s="677"/>
      <c r="AS18" s="677"/>
      <c r="AT18" s="677"/>
      <c r="AU18" s="677"/>
      <c r="AV18" s="677"/>
      <c r="AW18" s="677"/>
      <c r="AX18" s="677"/>
      <c r="AY18" s="677"/>
      <c r="AZ18" s="677"/>
      <c r="BA18" s="677"/>
      <c r="BB18" s="677"/>
    </row>
    <row r="19" spans="1:54" ht="30" customHeight="1" x14ac:dyDescent="0.15">
      <c r="A19" s="676"/>
      <c r="B19" s="678" t="s">
        <v>725</v>
      </c>
      <c r="C19" s="678"/>
      <c r="D19" s="678"/>
      <c r="E19" s="678"/>
      <c r="F19" s="678"/>
      <c r="G19" s="678"/>
      <c r="H19" s="678"/>
      <c r="I19" s="678"/>
      <c r="J19" s="678"/>
      <c r="K19" s="678"/>
      <c r="L19" s="678"/>
      <c r="M19" s="678"/>
      <c r="N19" s="678"/>
      <c r="O19" s="678" t="s">
        <v>726</v>
      </c>
      <c r="P19" s="678"/>
      <c r="Q19" s="678"/>
      <c r="R19" s="678"/>
      <c r="S19" s="678"/>
      <c r="T19" s="678"/>
      <c r="U19" s="678"/>
      <c r="V19" s="678"/>
      <c r="W19" s="678"/>
      <c r="X19" s="678"/>
      <c r="Y19" s="678"/>
      <c r="Z19" s="678"/>
      <c r="AA19" s="678"/>
      <c r="AB19" s="678"/>
      <c r="AD19" s="676"/>
      <c r="AE19" s="689"/>
      <c r="AF19" s="690"/>
      <c r="AG19" s="690"/>
      <c r="AH19" s="690"/>
      <c r="AI19" s="690"/>
      <c r="AJ19" s="690"/>
      <c r="AK19" s="690"/>
      <c r="AL19" s="690"/>
      <c r="AM19" s="690"/>
      <c r="AN19" s="690"/>
      <c r="AO19" s="690"/>
      <c r="AP19" s="690"/>
      <c r="AQ19" s="690"/>
      <c r="AR19" s="690"/>
      <c r="AS19" s="690"/>
      <c r="AT19" s="690"/>
      <c r="AU19" s="690"/>
      <c r="AV19" s="690"/>
      <c r="AW19" s="690"/>
      <c r="AX19" s="690"/>
      <c r="AY19" s="690"/>
      <c r="AZ19" s="690"/>
      <c r="BA19" s="690"/>
      <c r="BB19" s="691"/>
    </row>
    <row r="20" spans="1:54" ht="60" customHeight="1" x14ac:dyDescent="0.15">
      <c r="A20" s="674" t="s">
        <v>1541</v>
      </c>
      <c r="B20" s="675"/>
      <c r="C20" s="675"/>
      <c r="D20" s="675"/>
      <c r="E20" s="675"/>
      <c r="F20" s="675"/>
      <c r="G20" s="675"/>
      <c r="H20" s="675"/>
      <c r="I20" s="675"/>
      <c r="J20" s="675"/>
      <c r="K20" s="675"/>
      <c r="L20" s="675"/>
      <c r="M20" s="675"/>
      <c r="N20" s="675"/>
      <c r="O20" s="675"/>
      <c r="P20" s="675"/>
      <c r="Q20" s="675"/>
      <c r="R20" s="675"/>
      <c r="S20" s="675"/>
      <c r="T20" s="675"/>
      <c r="U20" s="675"/>
      <c r="V20" s="675"/>
      <c r="W20" s="675"/>
      <c r="X20" s="675"/>
      <c r="Y20" s="675"/>
      <c r="Z20" s="675"/>
      <c r="AA20" s="675"/>
      <c r="AB20" s="675"/>
      <c r="AD20" s="676"/>
      <c r="AE20" s="692"/>
      <c r="AF20" s="693"/>
      <c r="AG20" s="693"/>
      <c r="AH20" s="693"/>
      <c r="AI20" s="693"/>
      <c r="AJ20" s="693"/>
      <c r="AK20" s="693"/>
      <c r="AL20" s="693"/>
      <c r="AM20" s="693"/>
      <c r="AN20" s="693"/>
      <c r="AO20" s="693"/>
      <c r="AP20" s="693"/>
      <c r="AQ20" s="693"/>
      <c r="AR20" s="693"/>
      <c r="AS20" s="693"/>
      <c r="AT20" s="693"/>
      <c r="AU20" s="693"/>
      <c r="AV20" s="693"/>
      <c r="AW20" s="693"/>
      <c r="AX20" s="693"/>
      <c r="AY20" s="693"/>
      <c r="AZ20" s="693"/>
      <c r="BA20" s="693"/>
      <c r="BB20" s="694"/>
    </row>
    <row r="21" spans="1:54" ht="127.5" customHeight="1" x14ac:dyDescent="0.15">
      <c r="AD21" s="676"/>
      <c r="AE21" s="695"/>
      <c r="AF21" s="696"/>
      <c r="AG21" s="696"/>
      <c r="AH21" s="696"/>
      <c r="AI21" s="696"/>
      <c r="AJ21" s="696"/>
      <c r="AK21" s="696"/>
      <c r="AL21" s="696"/>
      <c r="AM21" s="696"/>
      <c r="AN21" s="696"/>
      <c r="AO21" s="696"/>
      <c r="AP21" s="696"/>
      <c r="AQ21" s="696"/>
      <c r="AR21" s="696"/>
      <c r="AS21" s="696"/>
      <c r="AT21" s="696"/>
      <c r="AU21" s="696"/>
      <c r="AV21" s="696"/>
      <c r="AW21" s="696"/>
      <c r="AX21" s="696"/>
      <c r="AY21" s="696"/>
      <c r="AZ21" s="696"/>
      <c r="BA21" s="696"/>
      <c r="BB21" s="697"/>
    </row>
    <row r="22" spans="1:54" ht="15" customHeight="1" x14ac:dyDescent="0.15">
      <c r="A22" s="673" t="s">
        <v>599</v>
      </c>
      <c r="B22" s="673"/>
      <c r="C22" s="673"/>
      <c r="D22" s="673"/>
      <c r="E22" s="673"/>
      <c r="F22" s="673"/>
      <c r="G22" s="673"/>
      <c r="H22" s="673"/>
      <c r="I22" s="673"/>
      <c r="J22" s="673"/>
      <c r="K22" s="673"/>
      <c r="L22" s="673"/>
      <c r="M22" s="673"/>
      <c r="N22" s="673"/>
      <c r="O22" s="673"/>
      <c r="P22" s="673"/>
      <c r="Q22" s="673"/>
      <c r="R22" s="673"/>
      <c r="S22" s="673"/>
      <c r="T22" s="673"/>
      <c r="U22" s="673"/>
      <c r="V22" s="673"/>
      <c r="W22" s="673"/>
      <c r="X22" s="673"/>
      <c r="Y22" s="673"/>
      <c r="Z22" s="673"/>
      <c r="AA22" s="673"/>
      <c r="AB22" s="673"/>
      <c r="AC22" s="673"/>
      <c r="AD22" s="673"/>
      <c r="AE22" s="673"/>
      <c r="AF22" s="673"/>
      <c r="AG22" s="673"/>
      <c r="AH22" s="673"/>
      <c r="AI22" s="673"/>
      <c r="AJ22" s="673"/>
      <c r="AK22" s="673"/>
      <c r="AL22" s="673"/>
      <c r="AM22" s="673"/>
      <c r="AN22" s="673"/>
      <c r="AO22" s="673"/>
      <c r="AP22" s="673"/>
      <c r="AQ22" s="673"/>
      <c r="AR22" s="673"/>
      <c r="AS22" s="673"/>
      <c r="AT22" s="673"/>
      <c r="AU22" s="673"/>
      <c r="AV22" s="673"/>
      <c r="AW22" s="673"/>
      <c r="AX22" s="673"/>
      <c r="AY22" s="673"/>
      <c r="AZ22" s="673"/>
      <c r="BA22" s="673"/>
      <c r="BB22" s="673"/>
    </row>
    <row r="23" spans="1:54" ht="15" customHeight="1" x14ac:dyDescent="0.15">
      <c r="A23" s="677" t="s">
        <v>564</v>
      </c>
      <c r="B23" s="677"/>
      <c r="C23" s="677"/>
      <c r="D23" s="677"/>
      <c r="E23" s="679" t="s">
        <v>1554</v>
      </c>
      <c r="F23" s="679"/>
      <c r="G23" s="679"/>
      <c r="H23" s="679"/>
      <c r="I23" s="679"/>
      <c r="J23" s="679"/>
      <c r="K23" s="679"/>
      <c r="L23" s="679"/>
      <c r="M23" s="679"/>
      <c r="N23" s="679"/>
      <c r="O23" s="677" t="s">
        <v>548</v>
      </c>
      <c r="P23" s="677"/>
      <c r="Q23" s="677"/>
      <c r="R23" s="677"/>
      <c r="S23" s="677"/>
      <c r="T23" s="677"/>
      <c r="U23" s="677"/>
      <c r="V23" s="678"/>
      <c r="W23" s="678"/>
      <c r="X23" s="678"/>
      <c r="Y23" s="678"/>
      <c r="Z23" s="678"/>
      <c r="AA23" s="678"/>
      <c r="AB23" s="678"/>
      <c r="AC23" s="677" t="s">
        <v>549</v>
      </c>
      <c r="AD23" s="677"/>
      <c r="AE23" s="677"/>
      <c r="AF23" s="677"/>
      <c r="AG23" s="677"/>
      <c r="AH23" s="677"/>
      <c r="AI23" s="677"/>
      <c r="AJ23" s="677"/>
      <c r="AK23" s="677"/>
      <c r="AL23" s="677"/>
      <c r="AM23" s="678"/>
      <c r="AN23" s="678"/>
      <c r="AO23" s="678"/>
      <c r="AP23" s="678"/>
      <c r="AQ23" s="678"/>
      <c r="AR23" s="678"/>
      <c r="AS23" s="678"/>
      <c r="AT23" s="678"/>
      <c r="AU23" s="678"/>
      <c r="AV23" s="678"/>
      <c r="AW23" s="678"/>
      <c r="AX23" s="678"/>
      <c r="AY23" s="678"/>
      <c r="AZ23" s="678"/>
      <c r="BA23" s="678"/>
      <c r="BB23" s="678"/>
    </row>
    <row r="24" spans="1:54" ht="15" customHeight="1" x14ac:dyDescent="0.15">
      <c r="A24" s="676">
        <v>1</v>
      </c>
      <c r="B24" s="677" t="s">
        <v>567</v>
      </c>
      <c r="C24" s="677"/>
      <c r="D24" s="677"/>
      <c r="E24" s="677"/>
      <c r="F24" s="677"/>
      <c r="G24" s="677"/>
      <c r="H24" s="677"/>
      <c r="I24" s="677"/>
      <c r="J24" s="677"/>
      <c r="K24" s="677"/>
      <c r="L24" s="677"/>
      <c r="M24" s="677"/>
      <c r="N24" s="677"/>
      <c r="O24" s="677" t="s">
        <v>568</v>
      </c>
      <c r="P24" s="677"/>
      <c r="Q24" s="677"/>
      <c r="R24" s="677"/>
      <c r="S24" s="677"/>
      <c r="T24" s="677"/>
      <c r="U24" s="677"/>
      <c r="V24" s="677"/>
      <c r="W24" s="677"/>
      <c r="X24" s="677"/>
      <c r="Y24" s="677"/>
      <c r="Z24" s="677"/>
      <c r="AA24" s="677"/>
      <c r="AB24" s="677"/>
      <c r="AC24" s="677" t="s">
        <v>569</v>
      </c>
      <c r="AD24" s="677"/>
      <c r="AE24" s="677"/>
      <c r="AF24" s="677"/>
      <c r="AG24" s="677"/>
      <c r="AH24" s="677"/>
      <c r="AI24" s="677"/>
      <c r="AJ24" s="677"/>
      <c r="AK24" s="677"/>
      <c r="AL24" s="677"/>
      <c r="AM24" s="677"/>
      <c r="AN24" s="677"/>
      <c r="AO24" s="677"/>
      <c r="AP24" s="677"/>
      <c r="AQ24" s="677"/>
      <c r="AR24" s="677"/>
      <c r="AS24" s="677"/>
      <c r="AT24" s="677"/>
      <c r="AU24" s="677"/>
      <c r="AV24" s="677"/>
      <c r="AW24" s="677"/>
      <c r="AX24" s="677"/>
      <c r="AY24" s="677"/>
      <c r="AZ24" s="677"/>
      <c r="BA24" s="677"/>
      <c r="BB24" s="677"/>
    </row>
    <row r="25" spans="1:54" ht="30" customHeight="1" x14ac:dyDescent="0.15">
      <c r="A25" s="676"/>
      <c r="B25" s="678"/>
      <c r="C25" s="678"/>
      <c r="D25" s="678"/>
      <c r="E25" s="678"/>
      <c r="F25" s="678"/>
      <c r="G25" s="678"/>
      <c r="H25" s="678"/>
      <c r="I25" s="678"/>
      <c r="J25" s="678"/>
      <c r="K25" s="678"/>
      <c r="L25" s="678"/>
      <c r="M25" s="678"/>
      <c r="N25" s="678"/>
      <c r="O25" s="678"/>
      <c r="P25" s="678"/>
      <c r="Q25" s="678"/>
      <c r="R25" s="678"/>
      <c r="S25" s="678"/>
      <c r="T25" s="678"/>
      <c r="U25" s="678"/>
      <c r="V25" s="678"/>
      <c r="W25" s="678"/>
      <c r="X25" s="678"/>
      <c r="Y25" s="678"/>
      <c r="Z25" s="678"/>
      <c r="AA25" s="678"/>
      <c r="AB25" s="678"/>
      <c r="AC25" s="680" t="s">
        <v>570</v>
      </c>
      <c r="AD25" s="681"/>
      <c r="AE25" s="681"/>
      <c r="AF25" s="681"/>
      <c r="AG25" s="681"/>
      <c r="AH25" s="681"/>
      <c r="AI25" s="682"/>
      <c r="AJ25" s="682"/>
      <c r="AK25" s="682"/>
      <c r="AL25" s="681" t="s">
        <v>571</v>
      </c>
      <c r="AM25" s="681"/>
      <c r="AN25" s="681"/>
      <c r="AO25" s="682" t="s">
        <v>882</v>
      </c>
      <c r="AP25" s="682"/>
      <c r="AQ25" s="682"/>
      <c r="AR25" s="682"/>
      <c r="AS25" s="682"/>
      <c r="AT25" s="20" t="s">
        <v>572</v>
      </c>
      <c r="AU25" s="682"/>
      <c r="AV25" s="682"/>
      <c r="AW25" s="682"/>
      <c r="AX25" s="682"/>
      <c r="AY25" s="682"/>
      <c r="AZ25" s="671" t="s">
        <v>587</v>
      </c>
      <c r="BA25" s="671"/>
      <c r="BB25" s="672"/>
    </row>
    <row r="27" spans="1:54" ht="15" customHeight="1" x14ac:dyDescent="0.15">
      <c r="A27" s="676">
        <v>2</v>
      </c>
      <c r="B27" s="670" t="s">
        <v>884</v>
      </c>
      <c r="C27" s="671"/>
      <c r="D27" s="671"/>
      <c r="E27" s="671"/>
      <c r="F27" s="671"/>
      <c r="G27" s="671"/>
      <c r="H27" s="671"/>
      <c r="I27" s="671"/>
      <c r="J27" s="671"/>
      <c r="K27" s="671"/>
      <c r="L27" s="671"/>
      <c r="M27" s="671"/>
      <c r="N27" s="671"/>
      <c r="O27" s="671"/>
      <c r="P27" s="671"/>
      <c r="Q27" s="671"/>
      <c r="R27" s="671"/>
      <c r="S27" s="671"/>
      <c r="T27" s="671"/>
      <c r="U27" s="671"/>
      <c r="V27" s="671"/>
      <c r="W27" s="671"/>
      <c r="X27" s="671"/>
      <c r="Y27" s="671"/>
      <c r="Z27" s="671"/>
      <c r="AA27" s="671"/>
      <c r="AB27" s="671"/>
      <c r="AC27" s="671"/>
      <c r="AD27" s="671"/>
      <c r="AE27" s="671"/>
      <c r="AF27" s="671"/>
      <c r="AG27" s="671"/>
      <c r="AH27" s="671"/>
      <c r="AI27" s="671"/>
      <c r="AJ27" s="671"/>
      <c r="AK27" s="671"/>
      <c r="AL27" s="671"/>
      <c r="AM27" s="671"/>
      <c r="AN27" s="671"/>
      <c r="AO27" s="671"/>
      <c r="AP27" s="671"/>
      <c r="AQ27" s="671"/>
      <c r="AR27" s="671"/>
      <c r="AS27" s="671"/>
      <c r="AT27" s="671"/>
      <c r="AU27" s="671"/>
      <c r="AV27" s="672"/>
      <c r="AW27" s="683" t="s">
        <v>80</v>
      </c>
      <c r="AX27" s="684"/>
      <c r="AY27" s="684"/>
      <c r="AZ27" s="684"/>
      <c r="BA27" s="684"/>
      <c r="BB27" s="685"/>
    </row>
    <row r="28" spans="1:54" ht="15" customHeight="1" x14ac:dyDescent="0.15">
      <c r="A28" s="676"/>
      <c r="B28" s="677" t="s">
        <v>148</v>
      </c>
      <c r="C28" s="677"/>
      <c r="D28" s="677" t="s">
        <v>574</v>
      </c>
      <c r="E28" s="677"/>
      <c r="F28" s="677"/>
      <c r="G28" s="677"/>
      <c r="H28" s="677"/>
      <c r="I28" s="677"/>
      <c r="J28" s="677"/>
      <c r="K28" s="677"/>
      <c r="L28" s="677"/>
      <c r="M28" s="677"/>
      <c r="N28" s="677"/>
      <c r="O28" s="677" t="s">
        <v>575</v>
      </c>
      <c r="P28" s="677"/>
      <c r="Q28" s="677"/>
      <c r="R28" s="677"/>
      <c r="S28" s="677"/>
      <c r="T28" s="677"/>
      <c r="U28" s="677"/>
      <c r="V28" s="677" t="s">
        <v>600</v>
      </c>
      <c r="W28" s="677"/>
      <c r="X28" s="677"/>
      <c r="Y28" s="677"/>
      <c r="Z28" s="677"/>
      <c r="AA28" s="677"/>
      <c r="AB28" s="677"/>
      <c r="AC28" s="677" t="s">
        <v>576</v>
      </c>
      <c r="AD28" s="677"/>
      <c r="AE28" s="677"/>
      <c r="AF28" s="677"/>
      <c r="AG28" s="677"/>
      <c r="AH28" s="677"/>
      <c r="AI28" s="677"/>
      <c r="AJ28" s="677"/>
      <c r="AK28" s="677"/>
      <c r="AL28" s="677"/>
      <c r="AM28" s="677" t="s">
        <v>1540</v>
      </c>
      <c r="AN28" s="677"/>
      <c r="AO28" s="677"/>
      <c r="AP28" s="677"/>
      <c r="AQ28" s="677"/>
      <c r="AR28" s="677"/>
      <c r="AS28" s="677"/>
      <c r="AT28" s="677"/>
      <c r="AU28" s="677"/>
      <c r="AV28" s="677"/>
      <c r="AW28" s="686"/>
      <c r="AX28" s="687"/>
      <c r="AY28" s="687"/>
      <c r="AZ28" s="687"/>
      <c r="BA28" s="687"/>
      <c r="BB28" s="688"/>
    </row>
    <row r="29" spans="1:54" ht="30" customHeight="1" x14ac:dyDescent="0.15">
      <c r="A29" s="676"/>
      <c r="B29" s="678"/>
      <c r="C29" s="678"/>
      <c r="D29" s="678"/>
      <c r="E29" s="678"/>
      <c r="F29" s="678"/>
      <c r="G29" s="678"/>
      <c r="H29" s="678"/>
      <c r="I29" s="678"/>
      <c r="J29" s="678"/>
      <c r="K29" s="678"/>
      <c r="L29" s="678"/>
      <c r="M29" s="678"/>
      <c r="N29" s="678"/>
      <c r="O29" s="678"/>
      <c r="P29" s="678"/>
      <c r="Q29" s="678"/>
      <c r="R29" s="678"/>
      <c r="S29" s="678"/>
      <c r="T29" s="678"/>
      <c r="U29" s="678"/>
      <c r="V29" s="678"/>
      <c r="W29" s="678"/>
      <c r="X29" s="678"/>
      <c r="Y29" s="678"/>
      <c r="Z29" s="678"/>
      <c r="AA29" s="678"/>
      <c r="AB29" s="678"/>
      <c r="AC29" s="678"/>
      <c r="AD29" s="678"/>
      <c r="AE29" s="678"/>
      <c r="AF29" s="678"/>
      <c r="AG29" s="678"/>
      <c r="AH29" s="678"/>
      <c r="AI29" s="678"/>
      <c r="AJ29" s="678"/>
      <c r="AK29" s="678"/>
      <c r="AL29" s="678"/>
      <c r="AM29" s="678"/>
      <c r="AN29" s="678"/>
      <c r="AO29" s="678"/>
      <c r="AP29" s="678"/>
      <c r="AQ29" s="678"/>
      <c r="AR29" s="678"/>
      <c r="AS29" s="678"/>
      <c r="AT29" s="678"/>
      <c r="AU29" s="678"/>
      <c r="AV29" s="678"/>
      <c r="AW29" s="678" t="s">
        <v>592</v>
      </c>
      <c r="AX29" s="678"/>
      <c r="AY29" s="678"/>
      <c r="AZ29" s="678"/>
      <c r="BA29" s="678"/>
      <c r="BB29" s="678"/>
    </row>
    <row r="30" spans="1:54" ht="30" customHeight="1" x14ac:dyDescent="0.15">
      <c r="A30" s="676"/>
      <c r="B30" s="678"/>
      <c r="C30" s="678"/>
      <c r="D30" s="678"/>
      <c r="E30" s="678"/>
      <c r="F30" s="678"/>
      <c r="G30" s="678"/>
      <c r="H30" s="678"/>
      <c r="I30" s="678"/>
      <c r="J30" s="678"/>
      <c r="K30" s="678"/>
      <c r="L30" s="678"/>
      <c r="M30" s="678"/>
      <c r="N30" s="678"/>
      <c r="O30" s="678"/>
      <c r="P30" s="678"/>
      <c r="Q30" s="678"/>
      <c r="R30" s="678"/>
      <c r="S30" s="678"/>
      <c r="T30" s="678"/>
      <c r="U30" s="678"/>
      <c r="V30" s="678"/>
      <c r="W30" s="678"/>
      <c r="X30" s="678"/>
      <c r="Y30" s="678"/>
      <c r="Z30" s="678"/>
      <c r="AA30" s="678"/>
      <c r="AB30" s="678"/>
      <c r="AC30" s="678"/>
      <c r="AD30" s="678"/>
      <c r="AE30" s="678"/>
      <c r="AF30" s="678"/>
      <c r="AG30" s="678"/>
      <c r="AH30" s="678"/>
      <c r="AI30" s="678"/>
      <c r="AJ30" s="678"/>
      <c r="AK30" s="678"/>
      <c r="AL30" s="678"/>
      <c r="AM30" s="678"/>
      <c r="AN30" s="678"/>
      <c r="AO30" s="678"/>
      <c r="AP30" s="678"/>
      <c r="AQ30" s="678"/>
      <c r="AR30" s="678"/>
      <c r="AS30" s="678"/>
      <c r="AT30" s="678"/>
      <c r="AU30" s="678"/>
      <c r="AV30" s="678"/>
      <c r="AW30" s="678" t="s">
        <v>592</v>
      </c>
      <c r="AX30" s="678"/>
      <c r="AY30" s="678"/>
      <c r="AZ30" s="678"/>
      <c r="BA30" s="678"/>
      <c r="BB30" s="678"/>
    </row>
    <row r="31" spans="1:54" ht="30" customHeight="1" x14ac:dyDescent="0.15">
      <c r="A31" s="676"/>
      <c r="B31" s="678"/>
      <c r="C31" s="678"/>
      <c r="D31" s="678"/>
      <c r="E31" s="678"/>
      <c r="F31" s="678"/>
      <c r="G31" s="678"/>
      <c r="H31" s="678"/>
      <c r="I31" s="678"/>
      <c r="J31" s="678"/>
      <c r="K31" s="678"/>
      <c r="L31" s="678"/>
      <c r="M31" s="678"/>
      <c r="N31" s="678"/>
      <c r="O31" s="678"/>
      <c r="P31" s="678"/>
      <c r="Q31" s="678"/>
      <c r="R31" s="678"/>
      <c r="S31" s="678"/>
      <c r="T31" s="678"/>
      <c r="U31" s="678"/>
      <c r="V31" s="678"/>
      <c r="W31" s="678"/>
      <c r="X31" s="678"/>
      <c r="Y31" s="678"/>
      <c r="Z31" s="678"/>
      <c r="AA31" s="678"/>
      <c r="AB31" s="678"/>
      <c r="AC31" s="678"/>
      <c r="AD31" s="678"/>
      <c r="AE31" s="678"/>
      <c r="AF31" s="678"/>
      <c r="AG31" s="678"/>
      <c r="AH31" s="678"/>
      <c r="AI31" s="678"/>
      <c r="AJ31" s="678"/>
      <c r="AK31" s="678"/>
      <c r="AL31" s="678"/>
      <c r="AM31" s="678"/>
      <c r="AN31" s="678"/>
      <c r="AO31" s="678"/>
      <c r="AP31" s="678"/>
      <c r="AQ31" s="678"/>
      <c r="AR31" s="678"/>
      <c r="AS31" s="678"/>
      <c r="AT31" s="678"/>
      <c r="AU31" s="678"/>
      <c r="AV31" s="678"/>
      <c r="AW31" s="678" t="s">
        <v>592</v>
      </c>
      <c r="AX31" s="678"/>
      <c r="AY31" s="678"/>
      <c r="AZ31" s="678"/>
      <c r="BA31" s="678"/>
      <c r="BB31" s="678"/>
    </row>
    <row r="32" spans="1:54" ht="30" customHeight="1" x14ac:dyDescent="0.15">
      <c r="A32" s="676"/>
      <c r="B32" s="678"/>
      <c r="C32" s="678"/>
      <c r="D32" s="678"/>
      <c r="E32" s="678"/>
      <c r="F32" s="678"/>
      <c r="G32" s="678"/>
      <c r="H32" s="678"/>
      <c r="I32" s="678"/>
      <c r="J32" s="678"/>
      <c r="K32" s="678"/>
      <c r="L32" s="678"/>
      <c r="M32" s="678"/>
      <c r="N32" s="678"/>
      <c r="O32" s="678"/>
      <c r="P32" s="678"/>
      <c r="Q32" s="678"/>
      <c r="R32" s="678"/>
      <c r="S32" s="678"/>
      <c r="T32" s="678"/>
      <c r="U32" s="678"/>
      <c r="V32" s="678"/>
      <c r="W32" s="678"/>
      <c r="X32" s="678"/>
      <c r="Y32" s="678"/>
      <c r="Z32" s="678"/>
      <c r="AA32" s="678"/>
      <c r="AB32" s="678"/>
      <c r="AC32" s="678"/>
      <c r="AD32" s="678"/>
      <c r="AE32" s="678"/>
      <c r="AF32" s="678"/>
      <c r="AG32" s="678"/>
      <c r="AH32" s="678"/>
      <c r="AI32" s="678"/>
      <c r="AJ32" s="678"/>
      <c r="AK32" s="678"/>
      <c r="AL32" s="678"/>
      <c r="AM32" s="678"/>
      <c r="AN32" s="678"/>
      <c r="AO32" s="678"/>
      <c r="AP32" s="678"/>
      <c r="AQ32" s="678"/>
      <c r="AR32" s="678"/>
      <c r="AS32" s="678"/>
      <c r="AT32" s="678"/>
      <c r="AU32" s="678"/>
      <c r="AV32" s="678"/>
      <c r="AW32" s="678" t="s">
        <v>592</v>
      </c>
      <c r="AX32" s="678"/>
      <c r="AY32" s="678"/>
      <c r="AZ32" s="678"/>
      <c r="BA32" s="678"/>
      <c r="BB32" s="678"/>
    </row>
    <row r="33" spans="1:54" ht="30" customHeight="1" x14ac:dyDescent="0.15">
      <c r="A33" s="676"/>
      <c r="B33" s="678"/>
      <c r="C33" s="678"/>
      <c r="D33" s="678"/>
      <c r="E33" s="678"/>
      <c r="F33" s="678"/>
      <c r="G33" s="678"/>
      <c r="H33" s="678"/>
      <c r="I33" s="678"/>
      <c r="J33" s="678"/>
      <c r="K33" s="678"/>
      <c r="L33" s="678"/>
      <c r="M33" s="678"/>
      <c r="N33" s="678"/>
      <c r="O33" s="678"/>
      <c r="P33" s="678"/>
      <c r="Q33" s="678"/>
      <c r="R33" s="678"/>
      <c r="S33" s="678"/>
      <c r="T33" s="678"/>
      <c r="U33" s="678"/>
      <c r="V33" s="678"/>
      <c r="W33" s="678"/>
      <c r="X33" s="678"/>
      <c r="Y33" s="678"/>
      <c r="Z33" s="678"/>
      <c r="AA33" s="678"/>
      <c r="AB33" s="678"/>
      <c r="AC33" s="678"/>
      <c r="AD33" s="678"/>
      <c r="AE33" s="678"/>
      <c r="AF33" s="678"/>
      <c r="AG33" s="678"/>
      <c r="AH33" s="678"/>
      <c r="AI33" s="678"/>
      <c r="AJ33" s="678"/>
      <c r="AK33" s="678"/>
      <c r="AL33" s="678"/>
      <c r="AM33" s="678"/>
      <c r="AN33" s="678"/>
      <c r="AO33" s="678"/>
      <c r="AP33" s="678"/>
      <c r="AQ33" s="678"/>
      <c r="AR33" s="678"/>
      <c r="AS33" s="678"/>
      <c r="AT33" s="678"/>
      <c r="AU33" s="678"/>
      <c r="AV33" s="678"/>
      <c r="AW33" s="678" t="s">
        <v>592</v>
      </c>
      <c r="AX33" s="678"/>
      <c r="AY33" s="678"/>
      <c r="AZ33" s="678"/>
      <c r="BA33" s="678"/>
      <c r="BB33" s="678"/>
    </row>
    <row r="35" spans="1:54" ht="15" customHeight="1" x14ac:dyDescent="0.15">
      <c r="A35" s="676">
        <v>3</v>
      </c>
      <c r="B35" s="680" t="s">
        <v>883</v>
      </c>
      <c r="C35" s="681"/>
      <c r="D35" s="681"/>
      <c r="E35" s="681"/>
      <c r="F35" s="681"/>
      <c r="G35" s="681"/>
      <c r="H35" s="681"/>
      <c r="I35" s="681"/>
      <c r="J35" s="681"/>
      <c r="K35" s="681"/>
      <c r="L35" s="681"/>
      <c r="M35" s="681"/>
      <c r="N35" s="681"/>
      <c r="O35" s="681"/>
      <c r="P35" s="681"/>
      <c r="Q35" s="681"/>
      <c r="R35" s="681"/>
      <c r="S35" s="681"/>
      <c r="T35" s="681"/>
      <c r="U35" s="681"/>
      <c r="V35" s="681"/>
      <c r="W35" s="681"/>
      <c r="X35" s="681"/>
      <c r="Y35" s="681"/>
      <c r="Z35" s="681"/>
      <c r="AA35" s="681"/>
      <c r="AB35" s="681"/>
      <c r="AC35" s="681"/>
      <c r="AD35" s="681"/>
      <c r="AE35" s="681"/>
      <c r="AF35" s="681"/>
      <c r="AG35" s="681"/>
      <c r="AH35" s="681"/>
      <c r="AI35" s="681"/>
      <c r="AJ35" s="681"/>
      <c r="AK35" s="681"/>
      <c r="AL35" s="681"/>
      <c r="AM35" s="681"/>
      <c r="AN35" s="681"/>
      <c r="AO35" s="681"/>
      <c r="AP35" s="681"/>
      <c r="AQ35" s="681"/>
      <c r="AR35" s="681"/>
      <c r="AS35" s="681"/>
      <c r="AT35" s="681"/>
      <c r="AU35" s="681"/>
      <c r="AV35" s="698"/>
      <c r="AW35" s="683" t="s">
        <v>80</v>
      </c>
      <c r="AX35" s="684"/>
      <c r="AY35" s="684"/>
      <c r="AZ35" s="684"/>
      <c r="BA35" s="684"/>
      <c r="BB35" s="685"/>
    </row>
    <row r="36" spans="1:54" ht="15" customHeight="1" x14ac:dyDescent="0.15">
      <c r="A36" s="676"/>
      <c r="B36" s="677" t="s">
        <v>578</v>
      </c>
      <c r="C36" s="677"/>
      <c r="D36" s="677"/>
      <c r="E36" s="677"/>
      <c r="F36" s="677"/>
      <c r="G36" s="677"/>
      <c r="H36" s="677"/>
      <c r="I36" s="677"/>
      <c r="J36" s="677"/>
      <c r="K36" s="677"/>
      <c r="L36" s="677"/>
      <c r="M36" s="677"/>
      <c r="N36" s="677"/>
      <c r="O36" s="677" t="s">
        <v>579</v>
      </c>
      <c r="P36" s="677"/>
      <c r="Q36" s="677"/>
      <c r="R36" s="677"/>
      <c r="S36" s="677"/>
      <c r="T36" s="677"/>
      <c r="U36" s="677"/>
      <c r="V36" s="677" t="s">
        <v>601</v>
      </c>
      <c r="W36" s="677"/>
      <c r="X36" s="677"/>
      <c r="Y36" s="677"/>
      <c r="Z36" s="677"/>
      <c r="AA36" s="677"/>
      <c r="AB36" s="677"/>
      <c r="AC36" s="677" t="s">
        <v>589</v>
      </c>
      <c r="AD36" s="677"/>
      <c r="AE36" s="677"/>
      <c r="AF36" s="677"/>
      <c r="AG36" s="677"/>
      <c r="AH36" s="677"/>
      <c r="AI36" s="677"/>
      <c r="AJ36" s="677"/>
      <c r="AK36" s="677"/>
      <c r="AL36" s="677"/>
      <c r="AM36" s="677" t="s">
        <v>590</v>
      </c>
      <c r="AN36" s="677"/>
      <c r="AO36" s="677"/>
      <c r="AP36" s="677"/>
      <c r="AQ36" s="677"/>
      <c r="AR36" s="677"/>
      <c r="AS36" s="677"/>
      <c r="AT36" s="677"/>
      <c r="AU36" s="677"/>
      <c r="AV36" s="677"/>
      <c r="AW36" s="686"/>
      <c r="AX36" s="687"/>
      <c r="AY36" s="687"/>
      <c r="AZ36" s="687"/>
      <c r="BA36" s="687"/>
      <c r="BB36" s="688"/>
    </row>
    <row r="37" spans="1:54" ht="30" customHeight="1" x14ac:dyDescent="0.15">
      <c r="A37" s="676"/>
      <c r="B37" s="678"/>
      <c r="C37" s="678"/>
      <c r="D37" s="678"/>
      <c r="E37" s="678"/>
      <c r="F37" s="678"/>
      <c r="G37" s="678"/>
      <c r="H37" s="678"/>
      <c r="I37" s="678"/>
      <c r="J37" s="678"/>
      <c r="K37" s="678"/>
      <c r="L37" s="678"/>
      <c r="M37" s="678"/>
      <c r="N37" s="678"/>
      <c r="O37" s="678"/>
      <c r="P37" s="678"/>
      <c r="Q37" s="678"/>
      <c r="R37" s="678"/>
      <c r="S37" s="678"/>
      <c r="T37" s="678"/>
      <c r="U37" s="678"/>
      <c r="V37" s="678"/>
      <c r="W37" s="678"/>
      <c r="X37" s="678"/>
      <c r="Y37" s="678"/>
      <c r="Z37" s="678"/>
      <c r="AA37" s="678"/>
      <c r="AB37" s="678"/>
      <c r="AC37" s="678"/>
      <c r="AD37" s="678"/>
      <c r="AE37" s="678"/>
      <c r="AF37" s="678"/>
      <c r="AG37" s="678"/>
      <c r="AH37" s="678"/>
      <c r="AI37" s="678"/>
      <c r="AJ37" s="678"/>
      <c r="AK37" s="678"/>
      <c r="AL37" s="678"/>
      <c r="AM37" s="678"/>
      <c r="AN37" s="678"/>
      <c r="AO37" s="678"/>
      <c r="AP37" s="678"/>
      <c r="AQ37" s="678"/>
      <c r="AR37" s="678"/>
      <c r="AS37" s="678"/>
      <c r="AT37" s="678"/>
      <c r="AU37" s="678"/>
      <c r="AV37" s="678"/>
      <c r="AW37" s="678" t="s">
        <v>592</v>
      </c>
      <c r="AX37" s="678"/>
      <c r="AY37" s="678"/>
      <c r="AZ37" s="678"/>
      <c r="BA37" s="678"/>
      <c r="BB37" s="678"/>
    </row>
    <row r="39" spans="1:54" ht="15" customHeight="1" x14ac:dyDescent="0.15">
      <c r="A39" s="676">
        <v>4</v>
      </c>
      <c r="B39" s="677" t="s">
        <v>580</v>
      </c>
      <c r="C39" s="677"/>
      <c r="D39" s="677"/>
      <c r="E39" s="677"/>
      <c r="F39" s="677"/>
      <c r="G39" s="677"/>
      <c r="H39" s="677"/>
      <c r="I39" s="677"/>
      <c r="J39" s="677"/>
      <c r="K39" s="677"/>
      <c r="L39" s="677"/>
      <c r="M39" s="677"/>
      <c r="N39" s="677"/>
      <c r="O39" s="677" t="s">
        <v>581</v>
      </c>
      <c r="P39" s="677"/>
      <c r="Q39" s="677"/>
      <c r="R39" s="677"/>
      <c r="S39" s="677"/>
      <c r="T39" s="677"/>
      <c r="U39" s="677"/>
      <c r="V39" s="677"/>
      <c r="W39" s="677"/>
      <c r="X39" s="677"/>
      <c r="Y39" s="677"/>
      <c r="Z39" s="677"/>
      <c r="AA39" s="677"/>
      <c r="AB39" s="677"/>
      <c r="AD39" s="676">
        <v>5</v>
      </c>
      <c r="AE39" s="677" t="s">
        <v>582</v>
      </c>
      <c r="AF39" s="677"/>
      <c r="AG39" s="677"/>
      <c r="AH39" s="677"/>
      <c r="AI39" s="677"/>
      <c r="AJ39" s="677"/>
      <c r="AK39" s="677"/>
      <c r="AL39" s="677"/>
      <c r="AM39" s="677"/>
      <c r="AN39" s="677"/>
      <c r="AO39" s="677"/>
      <c r="AP39" s="677"/>
      <c r="AQ39" s="677"/>
      <c r="AR39" s="677"/>
      <c r="AS39" s="677"/>
      <c r="AT39" s="677"/>
      <c r="AU39" s="677"/>
      <c r="AV39" s="677"/>
      <c r="AW39" s="677"/>
      <c r="AX39" s="677"/>
      <c r="AY39" s="677"/>
      <c r="AZ39" s="677"/>
      <c r="BA39" s="677"/>
      <c r="BB39" s="677"/>
    </row>
    <row r="40" spans="1:54" ht="30" customHeight="1" x14ac:dyDescent="0.15">
      <c r="A40" s="676"/>
      <c r="B40" s="678" t="s">
        <v>620</v>
      </c>
      <c r="C40" s="678"/>
      <c r="D40" s="678"/>
      <c r="E40" s="678"/>
      <c r="F40" s="678"/>
      <c r="G40" s="678"/>
      <c r="H40" s="678"/>
      <c r="I40" s="678"/>
      <c r="J40" s="678"/>
      <c r="K40" s="678"/>
      <c r="L40" s="678"/>
      <c r="M40" s="678"/>
      <c r="N40" s="678"/>
      <c r="O40" s="678" t="s">
        <v>81</v>
      </c>
      <c r="P40" s="678"/>
      <c r="Q40" s="678"/>
      <c r="R40" s="678"/>
      <c r="S40" s="678"/>
      <c r="T40" s="678"/>
      <c r="U40" s="678"/>
      <c r="V40" s="678"/>
      <c r="W40" s="678"/>
      <c r="X40" s="678"/>
      <c r="Y40" s="678"/>
      <c r="Z40" s="678"/>
      <c r="AA40" s="678"/>
      <c r="AB40" s="678"/>
      <c r="AD40" s="676"/>
      <c r="AE40" s="689"/>
      <c r="AF40" s="690"/>
      <c r="AG40" s="690"/>
      <c r="AH40" s="690"/>
      <c r="AI40" s="690"/>
      <c r="AJ40" s="690"/>
      <c r="AK40" s="690"/>
      <c r="AL40" s="690"/>
      <c r="AM40" s="690"/>
      <c r="AN40" s="690"/>
      <c r="AO40" s="690"/>
      <c r="AP40" s="690"/>
      <c r="AQ40" s="690"/>
      <c r="AR40" s="690"/>
      <c r="AS40" s="690"/>
      <c r="AT40" s="690"/>
      <c r="AU40" s="690"/>
      <c r="AV40" s="690"/>
      <c r="AW40" s="690"/>
      <c r="AX40" s="690"/>
      <c r="AY40" s="690"/>
      <c r="AZ40" s="690"/>
      <c r="BA40" s="690"/>
      <c r="BB40" s="691"/>
    </row>
    <row r="41" spans="1:54" ht="60" customHeight="1" x14ac:dyDescent="0.15">
      <c r="A41" s="674" t="s">
        <v>1541</v>
      </c>
      <c r="B41" s="675"/>
      <c r="C41" s="675"/>
      <c r="D41" s="675"/>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5"/>
      <c r="AD41" s="676"/>
      <c r="AE41" s="692"/>
      <c r="AF41" s="693"/>
      <c r="AG41" s="693"/>
      <c r="AH41" s="693"/>
      <c r="AI41" s="693"/>
      <c r="AJ41" s="693"/>
      <c r="AK41" s="693"/>
      <c r="AL41" s="693"/>
      <c r="AM41" s="693"/>
      <c r="AN41" s="693"/>
      <c r="AO41" s="693"/>
      <c r="AP41" s="693"/>
      <c r="AQ41" s="693"/>
      <c r="AR41" s="693"/>
      <c r="AS41" s="693"/>
      <c r="AT41" s="693"/>
      <c r="AU41" s="693"/>
      <c r="AV41" s="693"/>
      <c r="AW41" s="693"/>
      <c r="AX41" s="693"/>
      <c r="AY41" s="693"/>
      <c r="AZ41" s="693"/>
      <c r="BA41" s="693"/>
      <c r="BB41" s="694"/>
    </row>
    <row r="42" spans="1:54" ht="127.5" customHeight="1" x14ac:dyDescent="0.15">
      <c r="AD42" s="676"/>
      <c r="AE42" s="695"/>
      <c r="AF42" s="696"/>
      <c r="AG42" s="696"/>
      <c r="AH42" s="696"/>
      <c r="AI42" s="696"/>
      <c r="AJ42" s="696"/>
      <c r="AK42" s="696"/>
      <c r="AL42" s="696"/>
      <c r="AM42" s="696"/>
      <c r="AN42" s="696"/>
      <c r="AO42" s="696"/>
      <c r="AP42" s="696"/>
      <c r="AQ42" s="696"/>
      <c r="AR42" s="696"/>
      <c r="AS42" s="696"/>
      <c r="AT42" s="696"/>
      <c r="AU42" s="696"/>
      <c r="AV42" s="696"/>
      <c r="AW42" s="696"/>
      <c r="AX42" s="696"/>
      <c r="AY42" s="696"/>
      <c r="AZ42" s="696"/>
      <c r="BA42" s="696"/>
      <c r="BB42" s="697"/>
    </row>
    <row r="43" spans="1:54" ht="15" customHeight="1" x14ac:dyDescent="0.15">
      <c r="A43" s="673" t="s">
        <v>599</v>
      </c>
      <c r="B43" s="673"/>
      <c r="C43" s="673"/>
      <c r="D43" s="673"/>
      <c r="E43" s="673"/>
      <c r="F43" s="673"/>
      <c r="G43" s="673"/>
      <c r="H43" s="673"/>
      <c r="I43" s="673"/>
      <c r="J43" s="673"/>
      <c r="K43" s="673"/>
      <c r="L43" s="673"/>
      <c r="M43" s="673"/>
      <c r="N43" s="673"/>
      <c r="O43" s="673"/>
      <c r="P43" s="673"/>
      <c r="Q43" s="673"/>
      <c r="R43" s="673"/>
      <c r="S43" s="673"/>
      <c r="T43" s="673"/>
      <c r="U43" s="673"/>
      <c r="V43" s="673"/>
      <c r="W43" s="673"/>
      <c r="X43" s="673"/>
      <c r="Y43" s="673"/>
      <c r="Z43" s="673"/>
      <c r="AA43" s="673"/>
      <c r="AB43" s="673"/>
      <c r="AC43" s="673"/>
      <c r="AD43" s="673"/>
      <c r="AE43" s="673"/>
      <c r="AF43" s="673"/>
      <c r="AG43" s="673"/>
      <c r="AH43" s="673"/>
      <c r="AI43" s="673"/>
      <c r="AJ43" s="673"/>
      <c r="AK43" s="673"/>
      <c r="AL43" s="673"/>
      <c r="AM43" s="673"/>
      <c r="AN43" s="673"/>
      <c r="AO43" s="673"/>
      <c r="AP43" s="673"/>
      <c r="AQ43" s="673"/>
      <c r="AR43" s="673"/>
      <c r="AS43" s="673"/>
      <c r="AT43" s="673"/>
      <c r="AU43" s="673"/>
      <c r="AV43" s="673"/>
      <c r="AW43" s="673"/>
      <c r="AX43" s="673"/>
      <c r="AY43" s="673"/>
      <c r="AZ43" s="673"/>
      <c r="BA43" s="673"/>
      <c r="BB43" s="673"/>
    </row>
    <row r="44" spans="1:54" ht="15" customHeight="1" x14ac:dyDescent="0.15">
      <c r="A44" s="677" t="s">
        <v>564</v>
      </c>
      <c r="B44" s="677"/>
      <c r="C44" s="677"/>
      <c r="D44" s="677"/>
      <c r="E44" s="679" t="s">
        <v>1554</v>
      </c>
      <c r="F44" s="679"/>
      <c r="G44" s="679"/>
      <c r="H44" s="679"/>
      <c r="I44" s="679"/>
      <c r="J44" s="679"/>
      <c r="K44" s="679"/>
      <c r="L44" s="679"/>
      <c r="M44" s="679"/>
      <c r="N44" s="679"/>
      <c r="O44" s="677" t="s">
        <v>548</v>
      </c>
      <c r="P44" s="677"/>
      <c r="Q44" s="677"/>
      <c r="R44" s="677"/>
      <c r="S44" s="677"/>
      <c r="T44" s="677"/>
      <c r="U44" s="677"/>
      <c r="V44" s="678"/>
      <c r="W44" s="678"/>
      <c r="X44" s="678"/>
      <c r="Y44" s="678"/>
      <c r="Z44" s="678"/>
      <c r="AA44" s="678"/>
      <c r="AB44" s="678"/>
      <c r="AC44" s="677" t="s">
        <v>549</v>
      </c>
      <c r="AD44" s="677"/>
      <c r="AE44" s="677"/>
      <c r="AF44" s="677"/>
      <c r="AG44" s="677"/>
      <c r="AH44" s="677"/>
      <c r="AI44" s="677"/>
      <c r="AJ44" s="677"/>
      <c r="AK44" s="677"/>
      <c r="AL44" s="677"/>
      <c r="AM44" s="678"/>
      <c r="AN44" s="678"/>
      <c r="AO44" s="678"/>
      <c r="AP44" s="678"/>
      <c r="AQ44" s="678"/>
      <c r="AR44" s="678"/>
      <c r="AS44" s="678"/>
      <c r="AT44" s="678"/>
      <c r="AU44" s="678"/>
      <c r="AV44" s="678"/>
      <c r="AW44" s="678"/>
      <c r="AX44" s="678"/>
      <c r="AY44" s="678"/>
      <c r="AZ44" s="678"/>
      <c r="BA44" s="678"/>
      <c r="BB44" s="678"/>
    </row>
    <row r="45" spans="1:54" ht="15" customHeight="1" x14ac:dyDescent="0.15">
      <c r="A45" s="676">
        <v>1</v>
      </c>
      <c r="B45" s="677" t="s">
        <v>567</v>
      </c>
      <c r="C45" s="677"/>
      <c r="D45" s="677"/>
      <c r="E45" s="677"/>
      <c r="F45" s="677"/>
      <c r="G45" s="677"/>
      <c r="H45" s="677"/>
      <c r="I45" s="677"/>
      <c r="J45" s="677"/>
      <c r="K45" s="677"/>
      <c r="L45" s="677"/>
      <c r="M45" s="677"/>
      <c r="N45" s="677"/>
      <c r="O45" s="677" t="s">
        <v>568</v>
      </c>
      <c r="P45" s="677"/>
      <c r="Q45" s="677"/>
      <c r="R45" s="677"/>
      <c r="S45" s="677"/>
      <c r="T45" s="677"/>
      <c r="U45" s="677"/>
      <c r="V45" s="677"/>
      <c r="W45" s="677"/>
      <c r="X45" s="677"/>
      <c r="Y45" s="677"/>
      <c r="Z45" s="677"/>
      <c r="AA45" s="677"/>
      <c r="AB45" s="677"/>
      <c r="AC45" s="677" t="s">
        <v>569</v>
      </c>
      <c r="AD45" s="677"/>
      <c r="AE45" s="677"/>
      <c r="AF45" s="677"/>
      <c r="AG45" s="677"/>
      <c r="AH45" s="677"/>
      <c r="AI45" s="677"/>
      <c r="AJ45" s="677"/>
      <c r="AK45" s="677"/>
      <c r="AL45" s="677"/>
      <c r="AM45" s="677"/>
      <c r="AN45" s="677"/>
      <c r="AO45" s="677"/>
      <c r="AP45" s="677"/>
      <c r="AQ45" s="677"/>
      <c r="AR45" s="677"/>
      <c r="AS45" s="677"/>
      <c r="AT45" s="677"/>
      <c r="AU45" s="677"/>
      <c r="AV45" s="677"/>
      <c r="AW45" s="677"/>
      <c r="AX45" s="677"/>
      <c r="AY45" s="677"/>
      <c r="AZ45" s="677"/>
      <c r="BA45" s="677"/>
      <c r="BB45" s="677"/>
    </row>
    <row r="46" spans="1:54" ht="30" customHeight="1" x14ac:dyDescent="0.15">
      <c r="A46" s="676"/>
      <c r="B46" s="678"/>
      <c r="C46" s="678"/>
      <c r="D46" s="678"/>
      <c r="E46" s="678"/>
      <c r="F46" s="678"/>
      <c r="G46" s="678"/>
      <c r="H46" s="678"/>
      <c r="I46" s="678"/>
      <c r="J46" s="678"/>
      <c r="K46" s="678"/>
      <c r="L46" s="678"/>
      <c r="M46" s="678"/>
      <c r="N46" s="678"/>
      <c r="O46" s="678"/>
      <c r="P46" s="678"/>
      <c r="Q46" s="678"/>
      <c r="R46" s="678"/>
      <c r="S46" s="678"/>
      <c r="T46" s="678"/>
      <c r="U46" s="678"/>
      <c r="V46" s="678"/>
      <c r="W46" s="678"/>
      <c r="X46" s="678"/>
      <c r="Y46" s="678"/>
      <c r="Z46" s="678"/>
      <c r="AA46" s="678"/>
      <c r="AB46" s="678"/>
      <c r="AC46" s="680" t="s">
        <v>570</v>
      </c>
      <c r="AD46" s="681"/>
      <c r="AE46" s="681"/>
      <c r="AF46" s="681"/>
      <c r="AG46" s="681"/>
      <c r="AH46" s="681"/>
      <c r="AI46" s="682"/>
      <c r="AJ46" s="682"/>
      <c r="AK46" s="682"/>
      <c r="AL46" s="681" t="s">
        <v>571</v>
      </c>
      <c r="AM46" s="681"/>
      <c r="AN46" s="681"/>
      <c r="AO46" s="682" t="s">
        <v>882</v>
      </c>
      <c r="AP46" s="682"/>
      <c r="AQ46" s="682"/>
      <c r="AR46" s="682"/>
      <c r="AS46" s="682"/>
      <c r="AT46" s="20" t="s">
        <v>572</v>
      </c>
      <c r="AU46" s="682"/>
      <c r="AV46" s="682"/>
      <c r="AW46" s="682"/>
      <c r="AX46" s="682"/>
      <c r="AY46" s="682"/>
      <c r="AZ46" s="671" t="s">
        <v>587</v>
      </c>
      <c r="BA46" s="671"/>
      <c r="BB46" s="672"/>
    </row>
    <row r="48" spans="1:54" ht="15" customHeight="1" x14ac:dyDescent="0.15">
      <c r="A48" s="676">
        <v>2</v>
      </c>
      <c r="B48" s="670" t="s">
        <v>884</v>
      </c>
      <c r="C48" s="671"/>
      <c r="D48" s="671"/>
      <c r="E48" s="671"/>
      <c r="F48" s="671"/>
      <c r="G48" s="671"/>
      <c r="H48" s="671"/>
      <c r="I48" s="671"/>
      <c r="J48" s="671"/>
      <c r="K48" s="671"/>
      <c r="L48" s="671"/>
      <c r="M48" s="671"/>
      <c r="N48" s="671"/>
      <c r="O48" s="671"/>
      <c r="P48" s="671"/>
      <c r="Q48" s="671"/>
      <c r="R48" s="671"/>
      <c r="S48" s="671"/>
      <c r="T48" s="671"/>
      <c r="U48" s="671"/>
      <c r="V48" s="671"/>
      <c r="W48" s="671"/>
      <c r="X48" s="671"/>
      <c r="Y48" s="671"/>
      <c r="Z48" s="671"/>
      <c r="AA48" s="671"/>
      <c r="AB48" s="671"/>
      <c r="AC48" s="671"/>
      <c r="AD48" s="671"/>
      <c r="AE48" s="671"/>
      <c r="AF48" s="671"/>
      <c r="AG48" s="671"/>
      <c r="AH48" s="671"/>
      <c r="AI48" s="671"/>
      <c r="AJ48" s="671"/>
      <c r="AK48" s="671"/>
      <c r="AL48" s="671"/>
      <c r="AM48" s="671"/>
      <c r="AN48" s="671"/>
      <c r="AO48" s="671"/>
      <c r="AP48" s="671"/>
      <c r="AQ48" s="671"/>
      <c r="AR48" s="671"/>
      <c r="AS48" s="671"/>
      <c r="AT48" s="671"/>
      <c r="AU48" s="671"/>
      <c r="AV48" s="672"/>
      <c r="AW48" s="683" t="s">
        <v>80</v>
      </c>
      <c r="AX48" s="684"/>
      <c r="AY48" s="684"/>
      <c r="AZ48" s="684"/>
      <c r="BA48" s="684"/>
      <c r="BB48" s="685"/>
    </row>
    <row r="49" spans="1:54" ht="15" customHeight="1" x14ac:dyDescent="0.15">
      <c r="A49" s="676"/>
      <c r="B49" s="677" t="s">
        <v>148</v>
      </c>
      <c r="C49" s="677"/>
      <c r="D49" s="677" t="s">
        <v>574</v>
      </c>
      <c r="E49" s="677"/>
      <c r="F49" s="677"/>
      <c r="G49" s="677"/>
      <c r="H49" s="677"/>
      <c r="I49" s="677"/>
      <c r="J49" s="677"/>
      <c r="K49" s="677"/>
      <c r="L49" s="677"/>
      <c r="M49" s="677"/>
      <c r="N49" s="677"/>
      <c r="O49" s="677" t="s">
        <v>575</v>
      </c>
      <c r="P49" s="677"/>
      <c r="Q49" s="677"/>
      <c r="R49" s="677"/>
      <c r="S49" s="677"/>
      <c r="T49" s="677"/>
      <c r="U49" s="677"/>
      <c r="V49" s="677" t="s">
        <v>600</v>
      </c>
      <c r="W49" s="677"/>
      <c r="X49" s="677"/>
      <c r="Y49" s="677"/>
      <c r="Z49" s="677"/>
      <c r="AA49" s="677"/>
      <c r="AB49" s="677"/>
      <c r="AC49" s="677" t="s">
        <v>576</v>
      </c>
      <c r="AD49" s="677"/>
      <c r="AE49" s="677"/>
      <c r="AF49" s="677"/>
      <c r="AG49" s="677"/>
      <c r="AH49" s="677"/>
      <c r="AI49" s="677"/>
      <c r="AJ49" s="677"/>
      <c r="AK49" s="677"/>
      <c r="AL49" s="677"/>
      <c r="AM49" s="677" t="s">
        <v>1540</v>
      </c>
      <c r="AN49" s="677"/>
      <c r="AO49" s="677"/>
      <c r="AP49" s="677"/>
      <c r="AQ49" s="677"/>
      <c r="AR49" s="677"/>
      <c r="AS49" s="677"/>
      <c r="AT49" s="677"/>
      <c r="AU49" s="677"/>
      <c r="AV49" s="677"/>
      <c r="AW49" s="686"/>
      <c r="AX49" s="687"/>
      <c r="AY49" s="687"/>
      <c r="AZ49" s="687"/>
      <c r="BA49" s="687"/>
      <c r="BB49" s="688"/>
    </row>
    <row r="50" spans="1:54" ht="30" customHeight="1" x14ac:dyDescent="0.15">
      <c r="A50" s="676"/>
      <c r="B50" s="678"/>
      <c r="C50" s="678"/>
      <c r="D50" s="678"/>
      <c r="E50" s="678"/>
      <c r="F50" s="678"/>
      <c r="G50" s="678"/>
      <c r="H50" s="678"/>
      <c r="I50" s="678"/>
      <c r="J50" s="678"/>
      <c r="K50" s="678"/>
      <c r="L50" s="678"/>
      <c r="M50" s="678"/>
      <c r="N50" s="678"/>
      <c r="O50" s="678"/>
      <c r="P50" s="678"/>
      <c r="Q50" s="678"/>
      <c r="R50" s="678"/>
      <c r="S50" s="678"/>
      <c r="T50" s="678"/>
      <c r="U50" s="678"/>
      <c r="V50" s="678"/>
      <c r="W50" s="678"/>
      <c r="X50" s="678"/>
      <c r="Y50" s="678"/>
      <c r="Z50" s="678"/>
      <c r="AA50" s="678"/>
      <c r="AB50" s="678"/>
      <c r="AC50" s="678"/>
      <c r="AD50" s="678"/>
      <c r="AE50" s="678"/>
      <c r="AF50" s="678"/>
      <c r="AG50" s="678"/>
      <c r="AH50" s="678"/>
      <c r="AI50" s="678"/>
      <c r="AJ50" s="678"/>
      <c r="AK50" s="678"/>
      <c r="AL50" s="678"/>
      <c r="AM50" s="678"/>
      <c r="AN50" s="678"/>
      <c r="AO50" s="678"/>
      <c r="AP50" s="678"/>
      <c r="AQ50" s="678"/>
      <c r="AR50" s="678"/>
      <c r="AS50" s="678"/>
      <c r="AT50" s="678"/>
      <c r="AU50" s="678"/>
      <c r="AV50" s="678"/>
      <c r="AW50" s="678" t="s">
        <v>592</v>
      </c>
      <c r="AX50" s="678"/>
      <c r="AY50" s="678"/>
      <c r="AZ50" s="678"/>
      <c r="BA50" s="678"/>
      <c r="BB50" s="678"/>
    </row>
    <row r="51" spans="1:54" ht="30" customHeight="1" x14ac:dyDescent="0.15">
      <c r="A51" s="676"/>
      <c r="B51" s="678"/>
      <c r="C51" s="678"/>
      <c r="D51" s="678"/>
      <c r="E51" s="678"/>
      <c r="F51" s="678"/>
      <c r="G51" s="678"/>
      <c r="H51" s="678"/>
      <c r="I51" s="678"/>
      <c r="J51" s="678"/>
      <c r="K51" s="678"/>
      <c r="L51" s="678"/>
      <c r="M51" s="678"/>
      <c r="N51" s="678"/>
      <c r="O51" s="678"/>
      <c r="P51" s="678"/>
      <c r="Q51" s="678"/>
      <c r="R51" s="678"/>
      <c r="S51" s="678"/>
      <c r="T51" s="678"/>
      <c r="U51" s="678"/>
      <c r="V51" s="678"/>
      <c r="W51" s="678"/>
      <c r="X51" s="678"/>
      <c r="Y51" s="678"/>
      <c r="Z51" s="678"/>
      <c r="AA51" s="678"/>
      <c r="AB51" s="678"/>
      <c r="AC51" s="678"/>
      <c r="AD51" s="678"/>
      <c r="AE51" s="678"/>
      <c r="AF51" s="678"/>
      <c r="AG51" s="678"/>
      <c r="AH51" s="678"/>
      <c r="AI51" s="678"/>
      <c r="AJ51" s="678"/>
      <c r="AK51" s="678"/>
      <c r="AL51" s="678"/>
      <c r="AM51" s="678"/>
      <c r="AN51" s="678"/>
      <c r="AO51" s="678"/>
      <c r="AP51" s="678"/>
      <c r="AQ51" s="678"/>
      <c r="AR51" s="678"/>
      <c r="AS51" s="678"/>
      <c r="AT51" s="678"/>
      <c r="AU51" s="678"/>
      <c r="AV51" s="678"/>
      <c r="AW51" s="678" t="s">
        <v>592</v>
      </c>
      <c r="AX51" s="678"/>
      <c r="AY51" s="678"/>
      <c r="AZ51" s="678"/>
      <c r="BA51" s="678"/>
      <c r="BB51" s="678"/>
    </row>
    <row r="52" spans="1:54" ht="30" customHeight="1" x14ac:dyDescent="0.15">
      <c r="A52" s="676"/>
      <c r="B52" s="678"/>
      <c r="C52" s="678"/>
      <c r="D52" s="678"/>
      <c r="E52" s="678"/>
      <c r="F52" s="678"/>
      <c r="G52" s="678"/>
      <c r="H52" s="678"/>
      <c r="I52" s="678"/>
      <c r="J52" s="678"/>
      <c r="K52" s="678"/>
      <c r="L52" s="678"/>
      <c r="M52" s="678"/>
      <c r="N52" s="678"/>
      <c r="O52" s="678"/>
      <c r="P52" s="678"/>
      <c r="Q52" s="678"/>
      <c r="R52" s="678"/>
      <c r="S52" s="678"/>
      <c r="T52" s="678"/>
      <c r="U52" s="678"/>
      <c r="V52" s="678"/>
      <c r="W52" s="678"/>
      <c r="X52" s="678"/>
      <c r="Y52" s="678"/>
      <c r="Z52" s="678"/>
      <c r="AA52" s="678"/>
      <c r="AB52" s="678"/>
      <c r="AC52" s="678"/>
      <c r="AD52" s="678"/>
      <c r="AE52" s="678"/>
      <c r="AF52" s="678"/>
      <c r="AG52" s="678"/>
      <c r="AH52" s="678"/>
      <c r="AI52" s="678"/>
      <c r="AJ52" s="678"/>
      <c r="AK52" s="678"/>
      <c r="AL52" s="678"/>
      <c r="AM52" s="678"/>
      <c r="AN52" s="678"/>
      <c r="AO52" s="678"/>
      <c r="AP52" s="678"/>
      <c r="AQ52" s="678"/>
      <c r="AR52" s="678"/>
      <c r="AS52" s="678"/>
      <c r="AT52" s="678"/>
      <c r="AU52" s="678"/>
      <c r="AV52" s="678"/>
      <c r="AW52" s="678" t="s">
        <v>592</v>
      </c>
      <c r="AX52" s="678"/>
      <c r="AY52" s="678"/>
      <c r="AZ52" s="678"/>
      <c r="BA52" s="678"/>
      <c r="BB52" s="678"/>
    </row>
    <row r="53" spans="1:54" ht="30" customHeight="1" x14ac:dyDescent="0.15">
      <c r="A53" s="676"/>
      <c r="B53" s="678"/>
      <c r="C53" s="678"/>
      <c r="D53" s="678"/>
      <c r="E53" s="678"/>
      <c r="F53" s="678"/>
      <c r="G53" s="678"/>
      <c r="H53" s="678"/>
      <c r="I53" s="678"/>
      <c r="J53" s="678"/>
      <c r="K53" s="678"/>
      <c r="L53" s="678"/>
      <c r="M53" s="678"/>
      <c r="N53" s="678"/>
      <c r="O53" s="678"/>
      <c r="P53" s="678"/>
      <c r="Q53" s="678"/>
      <c r="R53" s="678"/>
      <c r="S53" s="678"/>
      <c r="T53" s="678"/>
      <c r="U53" s="678"/>
      <c r="V53" s="678"/>
      <c r="W53" s="678"/>
      <c r="X53" s="678"/>
      <c r="Y53" s="678"/>
      <c r="Z53" s="678"/>
      <c r="AA53" s="678"/>
      <c r="AB53" s="678"/>
      <c r="AC53" s="678"/>
      <c r="AD53" s="678"/>
      <c r="AE53" s="678"/>
      <c r="AF53" s="678"/>
      <c r="AG53" s="678"/>
      <c r="AH53" s="678"/>
      <c r="AI53" s="678"/>
      <c r="AJ53" s="678"/>
      <c r="AK53" s="678"/>
      <c r="AL53" s="678"/>
      <c r="AM53" s="678"/>
      <c r="AN53" s="678"/>
      <c r="AO53" s="678"/>
      <c r="AP53" s="678"/>
      <c r="AQ53" s="678"/>
      <c r="AR53" s="678"/>
      <c r="AS53" s="678"/>
      <c r="AT53" s="678"/>
      <c r="AU53" s="678"/>
      <c r="AV53" s="678"/>
      <c r="AW53" s="678" t="s">
        <v>592</v>
      </c>
      <c r="AX53" s="678"/>
      <c r="AY53" s="678"/>
      <c r="AZ53" s="678"/>
      <c r="BA53" s="678"/>
      <c r="BB53" s="678"/>
    </row>
    <row r="54" spans="1:54" ht="30" customHeight="1" x14ac:dyDescent="0.15">
      <c r="A54" s="676"/>
      <c r="B54" s="678"/>
      <c r="C54" s="678"/>
      <c r="D54" s="678"/>
      <c r="E54" s="678"/>
      <c r="F54" s="678"/>
      <c r="G54" s="678"/>
      <c r="H54" s="678"/>
      <c r="I54" s="678"/>
      <c r="J54" s="678"/>
      <c r="K54" s="678"/>
      <c r="L54" s="678"/>
      <c r="M54" s="678"/>
      <c r="N54" s="678"/>
      <c r="O54" s="678"/>
      <c r="P54" s="678"/>
      <c r="Q54" s="678"/>
      <c r="R54" s="678"/>
      <c r="S54" s="678"/>
      <c r="T54" s="678"/>
      <c r="U54" s="678"/>
      <c r="V54" s="678"/>
      <c r="W54" s="678"/>
      <c r="X54" s="678"/>
      <c r="Y54" s="678"/>
      <c r="Z54" s="678"/>
      <c r="AA54" s="678"/>
      <c r="AB54" s="678"/>
      <c r="AC54" s="678"/>
      <c r="AD54" s="678"/>
      <c r="AE54" s="678"/>
      <c r="AF54" s="678"/>
      <c r="AG54" s="678"/>
      <c r="AH54" s="678"/>
      <c r="AI54" s="678"/>
      <c r="AJ54" s="678"/>
      <c r="AK54" s="678"/>
      <c r="AL54" s="678"/>
      <c r="AM54" s="678"/>
      <c r="AN54" s="678"/>
      <c r="AO54" s="678"/>
      <c r="AP54" s="678"/>
      <c r="AQ54" s="678"/>
      <c r="AR54" s="678"/>
      <c r="AS54" s="678"/>
      <c r="AT54" s="678"/>
      <c r="AU54" s="678"/>
      <c r="AV54" s="678"/>
      <c r="AW54" s="678" t="s">
        <v>592</v>
      </c>
      <c r="AX54" s="678"/>
      <c r="AY54" s="678"/>
      <c r="AZ54" s="678"/>
      <c r="BA54" s="678"/>
      <c r="BB54" s="678"/>
    </row>
    <row r="56" spans="1:54" ht="15" customHeight="1" x14ac:dyDescent="0.15">
      <c r="A56" s="676">
        <v>3</v>
      </c>
      <c r="B56" s="680" t="s">
        <v>883</v>
      </c>
      <c r="C56" s="681"/>
      <c r="D56" s="681"/>
      <c r="E56" s="681"/>
      <c r="F56" s="681"/>
      <c r="G56" s="681"/>
      <c r="H56" s="681"/>
      <c r="I56" s="681"/>
      <c r="J56" s="681"/>
      <c r="K56" s="681"/>
      <c r="L56" s="681"/>
      <c r="M56" s="681"/>
      <c r="N56" s="681"/>
      <c r="O56" s="681"/>
      <c r="P56" s="681"/>
      <c r="Q56" s="681"/>
      <c r="R56" s="681"/>
      <c r="S56" s="681"/>
      <c r="T56" s="681"/>
      <c r="U56" s="681"/>
      <c r="V56" s="681"/>
      <c r="W56" s="681"/>
      <c r="X56" s="681"/>
      <c r="Y56" s="681"/>
      <c r="Z56" s="681"/>
      <c r="AA56" s="681"/>
      <c r="AB56" s="681"/>
      <c r="AC56" s="681"/>
      <c r="AD56" s="681"/>
      <c r="AE56" s="681"/>
      <c r="AF56" s="681"/>
      <c r="AG56" s="681"/>
      <c r="AH56" s="681"/>
      <c r="AI56" s="681"/>
      <c r="AJ56" s="681"/>
      <c r="AK56" s="681"/>
      <c r="AL56" s="681"/>
      <c r="AM56" s="681"/>
      <c r="AN56" s="681"/>
      <c r="AO56" s="681"/>
      <c r="AP56" s="681"/>
      <c r="AQ56" s="681"/>
      <c r="AR56" s="681"/>
      <c r="AS56" s="681"/>
      <c r="AT56" s="681"/>
      <c r="AU56" s="681"/>
      <c r="AV56" s="698"/>
      <c r="AW56" s="683" t="s">
        <v>80</v>
      </c>
      <c r="AX56" s="684"/>
      <c r="AY56" s="684"/>
      <c r="AZ56" s="684"/>
      <c r="BA56" s="684"/>
      <c r="BB56" s="685"/>
    </row>
    <row r="57" spans="1:54" ht="15" customHeight="1" x14ac:dyDescent="0.15">
      <c r="A57" s="676"/>
      <c r="B57" s="677" t="s">
        <v>578</v>
      </c>
      <c r="C57" s="677"/>
      <c r="D57" s="677"/>
      <c r="E57" s="677"/>
      <c r="F57" s="677"/>
      <c r="G57" s="677"/>
      <c r="H57" s="677"/>
      <c r="I57" s="677"/>
      <c r="J57" s="677"/>
      <c r="K57" s="677"/>
      <c r="L57" s="677"/>
      <c r="M57" s="677"/>
      <c r="N57" s="677"/>
      <c r="O57" s="677" t="s">
        <v>579</v>
      </c>
      <c r="P57" s="677"/>
      <c r="Q57" s="677"/>
      <c r="R57" s="677"/>
      <c r="S57" s="677"/>
      <c r="T57" s="677"/>
      <c r="U57" s="677"/>
      <c r="V57" s="677" t="s">
        <v>601</v>
      </c>
      <c r="W57" s="677"/>
      <c r="X57" s="677"/>
      <c r="Y57" s="677"/>
      <c r="Z57" s="677"/>
      <c r="AA57" s="677"/>
      <c r="AB57" s="677"/>
      <c r="AC57" s="677" t="s">
        <v>589</v>
      </c>
      <c r="AD57" s="677"/>
      <c r="AE57" s="677"/>
      <c r="AF57" s="677"/>
      <c r="AG57" s="677"/>
      <c r="AH57" s="677"/>
      <c r="AI57" s="677"/>
      <c r="AJ57" s="677"/>
      <c r="AK57" s="677"/>
      <c r="AL57" s="677"/>
      <c r="AM57" s="677" t="s">
        <v>590</v>
      </c>
      <c r="AN57" s="677"/>
      <c r="AO57" s="677"/>
      <c r="AP57" s="677"/>
      <c r="AQ57" s="677"/>
      <c r="AR57" s="677"/>
      <c r="AS57" s="677"/>
      <c r="AT57" s="677"/>
      <c r="AU57" s="677"/>
      <c r="AV57" s="677"/>
      <c r="AW57" s="686"/>
      <c r="AX57" s="687"/>
      <c r="AY57" s="687"/>
      <c r="AZ57" s="687"/>
      <c r="BA57" s="687"/>
      <c r="BB57" s="688"/>
    </row>
    <row r="58" spans="1:54" ht="30" customHeight="1" x14ac:dyDescent="0.15">
      <c r="A58" s="676"/>
      <c r="B58" s="678"/>
      <c r="C58" s="678"/>
      <c r="D58" s="678"/>
      <c r="E58" s="678"/>
      <c r="F58" s="678"/>
      <c r="G58" s="678"/>
      <c r="H58" s="678"/>
      <c r="I58" s="678"/>
      <c r="J58" s="678"/>
      <c r="K58" s="678"/>
      <c r="L58" s="678"/>
      <c r="M58" s="678"/>
      <c r="N58" s="678"/>
      <c r="O58" s="678"/>
      <c r="P58" s="678"/>
      <c r="Q58" s="678"/>
      <c r="R58" s="678"/>
      <c r="S58" s="678"/>
      <c r="T58" s="678"/>
      <c r="U58" s="678"/>
      <c r="V58" s="678"/>
      <c r="W58" s="678"/>
      <c r="X58" s="678"/>
      <c r="Y58" s="678"/>
      <c r="Z58" s="678"/>
      <c r="AA58" s="678"/>
      <c r="AB58" s="678"/>
      <c r="AC58" s="678"/>
      <c r="AD58" s="678"/>
      <c r="AE58" s="678"/>
      <c r="AF58" s="678"/>
      <c r="AG58" s="678"/>
      <c r="AH58" s="678"/>
      <c r="AI58" s="678"/>
      <c r="AJ58" s="678"/>
      <c r="AK58" s="678"/>
      <c r="AL58" s="678"/>
      <c r="AM58" s="678"/>
      <c r="AN58" s="678"/>
      <c r="AO58" s="678"/>
      <c r="AP58" s="678"/>
      <c r="AQ58" s="678"/>
      <c r="AR58" s="678"/>
      <c r="AS58" s="678"/>
      <c r="AT58" s="678"/>
      <c r="AU58" s="678"/>
      <c r="AV58" s="678"/>
      <c r="AW58" s="678" t="s">
        <v>592</v>
      </c>
      <c r="AX58" s="678"/>
      <c r="AY58" s="678"/>
      <c r="AZ58" s="678"/>
      <c r="BA58" s="678"/>
      <c r="BB58" s="678"/>
    </row>
    <row r="60" spans="1:54" ht="15" customHeight="1" x14ac:dyDescent="0.15">
      <c r="A60" s="676">
        <v>4</v>
      </c>
      <c r="B60" s="677" t="s">
        <v>580</v>
      </c>
      <c r="C60" s="677"/>
      <c r="D60" s="677"/>
      <c r="E60" s="677"/>
      <c r="F60" s="677"/>
      <c r="G60" s="677"/>
      <c r="H60" s="677"/>
      <c r="I60" s="677"/>
      <c r="J60" s="677"/>
      <c r="K60" s="677"/>
      <c r="L60" s="677"/>
      <c r="M60" s="677"/>
      <c r="N60" s="677"/>
      <c r="O60" s="677" t="s">
        <v>581</v>
      </c>
      <c r="P60" s="677"/>
      <c r="Q60" s="677"/>
      <c r="R60" s="677"/>
      <c r="S60" s="677"/>
      <c r="T60" s="677"/>
      <c r="U60" s="677"/>
      <c r="V60" s="677"/>
      <c r="W60" s="677"/>
      <c r="X60" s="677"/>
      <c r="Y60" s="677"/>
      <c r="Z60" s="677"/>
      <c r="AA60" s="677"/>
      <c r="AB60" s="677"/>
      <c r="AD60" s="676">
        <v>5</v>
      </c>
      <c r="AE60" s="677" t="s">
        <v>582</v>
      </c>
      <c r="AF60" s="677"/>
      <c r="AG60" s="677"/>
      <c r="AH60" s="677"/>
      <c r="AI60" s="677"/>
      <c r="AJ60" s="677"/>
      <c r="AK60" s="677"/>
      <c r="AL60" s="677"/>
      <c r="AM60" s="677"/>
      <c r="AN60" s="677"/>
      <c r="AO60" s="677"/>
      <c r="AP60" s="677"/>
      <c r="AQ60" s="677"/>
      <c r="AR60" s="677"/>
      <c r="AS60" s="677"/>
      <c r="AT60" s="677"/>
      <c r="AU60" s="677"/>
      <c r="AV60" s="677"/>
      <c r="AW60" s="677"/>
      <c r="AX60" s="677"/>
      <c r="AY60" s="677"/>
      <c r="AZ60" s="677"/>
      <c r="BA60" s="677"/>
      <c r="BB60" s="677"/>
    </row>
    <row r="61" spans="1:54" ht="30" customHeight="1" x14ac:dyDescent="0.15">
      <c r="A61" s="676"/>
      <c r="B61" s="678" t="s">
        <v>620</v>
      </c>
      <c r="C61" s="678"/>
      <c r="D61" s="678"/>
      <c r="E61" s="678"/>
      <c r="F61" s="678"/>
      <c r="G61" s="678"/>
      <c r="H61" s="678"/>
      <c r="I61" s="678"/>
      <c r="J61" s="678"/>
      <c r="K61" s="678"/>
      <c r="L61" s="678"/>
      <c r="M61" s="678"/>
      <c r="N61" s="678"/>
      <c r="O61" s="678" t="s">
        <v>81</v>
      </c>
      <c r="P61" s="678"/>
      <c r="Q61" s="678"/>
      <c r="R61" s="678"/>
      <c r="S61" s="678"/>
      <c r="T61" s="678"/>
      <c r="U61" s="678"/>
      <c r="V61" s="678"/>
      <c r="W61" s="678"/>
      <c r="X61" s="678"/>
      <c r="Y61" s="678"/>
      <c r="Z61" s="678"/>
      <c r="AA61" s="678"/>
      <c r="AB61" s="678"/>
      <c r="AD61" s="676"/>
      <c r="AE61" s="689"/>
      <c r="AF61" s="690"/>
      <c r="AG61" s="690"/>
      <c r="AH61" s="690"/>
      <c r="AI61" s="690"/>
      <c r="AJ61" s="690"/>
      <c r="AK61" s="690"/>
      <c r="AL61" s="690"/>
      <c r="AM61" s="690"/>
      <c r="AN61" s="690"/>
      <c r="AO61" s="690"/>
      <c r="AP61" s="690"/>
      <c r="AQ61" s="690"/>
      <c r="AR61" s="690"/>
      <c r="AS61" s="690"/>
      <c r="AT61" s="690"/>
      <c r="AU61" s="690"/>
      <c r="AV61" s="690"/>
      <c r="AW61" s="690"/>
      <c r="AX61" s="690"/>
      <c r="AY61" s="690"/>
      <c r="AZ61" s="690"/>
      <c r="BA61" s="690"/>
      <c r="BB61" s="691"/>
    </row>
    <row r="62" spans="1:54" ht="60" customHeight="1" x14ac:dyDescent="0.15">
      <c r="A62" s="674" t="s">
        <v>1541</v>
      </c>
      <c r="B62" s="675"/>
      <c r="C62" s="675"/>
      <c r="D62" s="675"/>
      <c r="E62" s="675"/>
      <c r="F62" s="675"/>
      <c r="G62" s="675"/>
      <c r="H62" s="675"/>
      <c r="I62" s="675"/>
      <c r="J62" s="675"/>
      <c r="K62" s="675"/>
      <c r="L62" s="675"/>
      <c r="M62" s="675"/>
      <c r="N62" s="675"/>
      <c r="O62" s="675"/>
      <c r="P62" s="675"/>
      <c r="Q62" s="675"/>
      <c r="R62" s="675"/>
      <c r="S62" s="675"/>
      <c r="T62" s="675"/>
      <c r="U62" s="675"/>
      <c r="V62" s="675"/>
      <c r="W62" s="675"/>
      <c r="X62" s="675"/>
      <c r="Y62" s="675"/>
      <c r="Z62" s="675"/>
      <c r="AA62" s="675"/>
      <c r="AB62" s="675"/>
      <c r="AD62" s="676"/>
      <c r="AE62" s="692"/>
      <c r="AF62" s="693"/>
      <c r="AG62" s="693"/>
      <c r="AH62" s="693"/>
      <c r="AI62" s="693"/>
      <c r="AJ62" s="693"/>
      <c r="AK62" s="693"/>
      <c r="AL62" s="693"/>
      <c r="AM62" s="693"/>
      <c r="AN62" s="693"/>
      <c r="AO62" s="693"/>
      <c r="AP62" s="693"/>
      <c r="AQ62" s="693"/>
      <c r="AR62" s="693"/>
      <c r="AS62" s="693"/>
      <c r="AT62" s="693"/>
      <c r="AU62" s="693"/>
      <c r="AV62" s="693"/>
      <c r="AW62" s="693"/>
      <c r="AX62" s="693"/>
      <c r="AY62" s="693"/>
      <c r="AZ62" s="693"/>
      <c r="BA62" s="693"/>
      <c r="BB62" s="694"/>
    </row>
    <row r="63" spans="1:54" ht="127.5" customHeight="1" x14ac:dyDescent="0.15">
      <c r="AD63" s="676"/>
      <c r="AE63" s="695"/>
      <c r="AF63" s="696"/>
      <c r="AG63" s="696"/>
      <c r="AH63" s="696"/>
      <c r="AI63" s="696"/>
      <c r="AJ63" s="696"/>
      <c r="AK63" s="696"/>
      <c r="AL63" s="696"/>
      <c r="AM63" s="696"/>
      <c r="AN63" s="696"/>
      <c r="AO63" s="696"/>
      <c r="AP63" s="696"/>
      <c r="AQ63" s="696"/>
      <c r="AR63" s="696"/>
      <c r="AS63" s="696"/>
      <c r="AT63" s="696"/>
      <c r="AU63" s="696"/>
      <c r="AV63" s="696"/>
      <c r="AW63" s="696"/>
      <c r="AX63" s="696"/>
      <c r="AY63" s="696"/>
      <c r="AZ63" s="696"/>
      <c r="BA63" s="696"/>
      <c r="BB63" s="697"/>
    </row>
    <row r="64" spans="1:54" ht="15" customHeight="1" x14ac:dyDescent="0.15">
      <c r="A64" s="673" t="s">
        <v>599</v>
      </c>
      <c r="B64" s="673"/>
      <c r="C64" s="673"/>
      <c r="D64" s="673"/>
      <c r="E64" s="673"/>
      <c r="F64" s="673"/>
      <c r="G64" s="673"/>
      <c r="H64" s="673"/>
      <c r="I64" s="673"/>
      <c r="J64" s="673"/>
      <c r="K64" s="673"/>
      <c r="L64" s="673"/>
      <c r="M64" s="673"/>
      <c r="N64" s="673"/>
      <c r="O64" s="673"/>
      <c r="P64" s="673"/>
      <c r="Q64" s="673"/>
      <c r="R64" s="673"/>
      <c r="S64" s="673"/>
      <c r="T64" s="673"/>
      <c r="U64" s="673"/>
      <c r="V64" s="673"/>
      <c r="W64" s="673"/>
      <c r="X64" s="673"/>
      <c r="Y64" s="673"/>
      <c r="Z64" s="673"/>
      <c r="AA64" s="673"/>
      <c r="AB64" s="673"/>
      <c r="AC64" s="673"/>
      <c r="AD64" s="673"/>
      <c r="AE64" s="673"/>
      <c r="AF64" s="673"/>
      <c r="AG64" s="673"/>
      <c r="AH64" s="673"/>
      <c r="AI64" s="673"/>
      <c r="AJ64" s="673"/>
      <c r="AK64" s="673"/>
      <c r="AL64" s="673"/>
      <c r="AM64" s="673"/>
      <c r="AN64" s="673"/>
      <c r="AO64" s="673"/>
      <c r="AP64" s="673"/>
      <c r="AQ64" s="673"/>
      <c r="AR64" s="673"/>
      <c r="AS64" s="673"/>
      <c r="AT64" s="673"/>
      <c r="AU64" s="673"/>
      <c r="AV64" s="673"/>
      <c r="AW64" s="673"/>
      <c r="AX64" s="673"/>
      <c r="AY64" s="673"/>
      <c r="AZ64" s="673"/>
      <c r="BA64" s="673"/>
      <c r="BB64" s="673"/>
    </row>
    <row r="65" spans="1:54" ht="15" customHeight="1" x14ac:dyDescent="0.15">
      <c r="A65" s="677" t="s">
        <v>564</v>
      </c>
      <c r="B65" s="677"/>
      <c r="C65" s="677"/>
      <c r="D65" s="677"/>
      <c r="E65" s="679" t="s">
        <v>1554</v>
      </c>
      <c r="F65" s="679"/>
      <c r="G65" s="679"/>
      <c r="H65" s="679"/>
      <c r="I65" s="679"/>
      <c r="J65" s="679"/>
      <c r="K65" s="679"/>
      <c r="L65" s="679"/>
      <c r="M65" s="679"/>
      <c r="N65" s="679"/>
      <c r="O65" s="677" t="s">
        <v>548</v>
      </c>
      <c r="P65" s="677"/>
      <c r="Q65" s="677"/>
      <c r="R65" s="677"/>
      <c r="S65" s="677"/>
      <c r="T65" s="677"/>
      <c r="U65" s="677"/>
      <c r="V65" s="678"/>
      <c r="W65" s="678"/>
      <c r="X65" s="678"/>
      <c r="Y65" s="678"/>
      <c r="Z65" s="678"/>
      <c r="AA65" s="678"/>
      <c r="AB65" s="678"/>
      <c r="AC65" s="677" t="s">
        <v>549</v>
      </c>
      <c r="AD65" s="677"/>
      <c r="AE65" s="677"/>
      <c r="AF65" s="677"/>
      <c r="AG65" s="677"/>
      <c r="AH65" s="677"/>
      <c r="AI65" s="677"/>
      <c r="AJ65" s="677"/>
      <c r="AK65" s="677"/>
      <c r="AL65" s="677"/>
      <c r="AM65" s="678"/>
      <c r="AN65" s="678"/>
      <c r="AO65" s="678"/>
      <c r="AP65" s="678"/>
      <c r="AQ65" s="678"/>
      <c r="AR65" s="678"/>
      <c r="AS65" s="678"/>
      <c r="AT65" s="678"/>
      <c r="AU65" s="678"/>
      <c r="AV65" s="678"/>
      <c r="AW65" s="678"/>
      <c r="AX65" s="678"/>
      <c r="AY65" s="678"/>
      <c r="AZ65" s="678"/>
      <c r="BA65" s="678"/>
      <c r="BB65" s="678"/>
    </row>
    <row r="66" spans="1:54" ht="15" customHeight="1" x14ac:dyDescent="0.15">
      <c r="A66" s="676">
        <v>1</v>
      </c>
      <c r="B66" s="677" t="s">
        <v>567</v>
      </c>
      <c r="C66" s="677"/>
      <c r="D66" s="677"/>
      <c r="E66" s="677"/>
      <c r="F66" s="677"/>
      <c r="G66" s="677"/>
      <c r="H66" s="677"/>
      <c r="I66" s="677"/>
      <c r="J66" s="677"/>
      <c r="K66" s="677"/>
      <c r="L66" s="677"/>
      <c r="M66" s="677"/>
      <c r="N66" s="677"/>
      <c r="O66" s="677" t="s">
        <v>568</v>
      </c>
      <c r="P66" s="677"/>
      <c r="Q66" s="677"/>
      <c r="R66" s="677"/>
      <c r="S66" s="677"/>
      <c r="T66" s="677"/>
      <c r="U66" s="677"/>
      <c r="V66" s="677"/>
      <c r="W66" s="677"/>
      <c r="X66" s="677"/>
      <c r="Y66" s="677"/>
      <c r="Z66" s="677"/>
      <c r="AA66" s="677"/>
      <c r="AB66" s="677"/>
      <c r="AC66" s="677" t="s">
        <v>569</v>
      </c>
      <c r="AD66" s="677"/>
      <c r="AE66" s="677"/>
      <c r="AF66" s="677"/>
      <c r="AG66" s="677"/>
      <c r="AH66" s="677"/>
      <c r="AI66" s="677"/>
      <c r="AJ66" s="677"/>
      <c r="AK66" s="677"/>
      <c r="AL66" s="677"/>
      <c r="AM66" s="677"/>
      <c r="AN66" s="677"/>
      <c r="AO66" s="677"/>
      <c r="AP66" s="677"/>
      <c r="AQ66" s="677"/>
      <c r="AR66" s="677"/>
      <c r="AS66" s="677"/>
      <c r="AT66" s="677"/>
      <c r="AU66" s="677"/>
      <c r="AV66" s="677"/>
      <c r="AW66" s="677"/>
      <c r="AX66" s="677"/>
      <c r="AY66" s="677"/>
      <c r="AZ66" s="677"/>
      <c r="BA66" s="677"/>
      <c r="BB66" s="677"/>
    </row>
    <row r="67" spans="1:54" ht="30" customHeight="1" x14ac:dyDescent="0.15">
      <c r="A67" s="676"/>
      <c r="B67" s="678"/>
      <c r="C67" s="678"/>
      <c r="D67" s="678"/>
      <c r="E67" s="678"/>
      <c r="F67" s="678"/>
      <c r="G67" s="678"/>
      <c r="H67" s="678"/>
      <c r="I67" s="678"/>
      <c r="J67" s="678"/>
      <c r="K67" s="678"/>
      <c r="L67" s="678"/>
      <c r="M67" s="678"/>
      <c r="N67" s="678"/>
      <c r="O67" s="678"/>
      <c r="P67" s="678"/>
      <c r="Q67" s="678"/>
      <c r="R67" s="678"/>
      <c r="S67" s="678"/>
      <c r="T67" s="678"/>
      <c r="U67" s="678"/>
      <c r="V67" s="678"/>
      <c r="W67" s="678"/>
      <c r="X67" s="678"/>
      <c r="Y67" s="678"/>
      <c r="Z67" s="678"/>
      <c r="AA67" s="678"/>
      <c r="AB67" s="678"/>
      <c r="AC67" s="680" t="s">
        <v>570</v>
      </c>
      <c r="AD67" s="681"/>
      <c r="AE67" s="681"/>
      <c r="AF67" s="681"/>
      <c r="AG67" s="681"/>
      <c r="AH67" s="681"/>
      <c r="AI67" s="682"/>
      <c r="AJ67" s="682"/>
      <c r="AK67" s="682"/>
      <c r="AL67" s="681" t="s">
        <v>571</v>
      </c>
      <c r="AM67" s="681"/>
      <c r="AN67" s="681"/>
      <c r="AO67" s="682" t="s">
        <v>882</v>
      </c>
      <c r="AP67" s="682"/>
      <c r="AQ67" s="682"/>
      <c r="AR67" s="682"/>
      <c r="AS67" s="682"/>
      <c r="AT67" s="20" t="s">
        <v>572</v>
      </c>
      <c r="AU67" s="682"/>
      <c r="AV67" s="682"/>
      <c r="AW67" s="682"/>
      <c r="AX67" s="682"/>
      <c r="AY67" s="682"/>
      <c r="AZ67" s="671" t="s">
        <v>587</v>
      </c>
      <c r="BA67" s="671"/>
      <c r="BB67" s="672"/>
    </row>
    <row r="69" spans="1:54" ht="15" customHeight="1" x14ac:dyDescent="0.15">
      <c r="A69" s="676">
        <v>2</v>
      </c>
      <c r="B69" s="670" t="s">
        <v>884</v>
      </c>
      <c r="C69" s="671"/>
      <c r="D69" s="671"/>
      <c r="E69" s="671"/>
      <c r="F69" s="671"/>
      <c r="G69" s="671"/>
      <c r="H69" s="671"/>
      <c r="I69" s="671"/>
      <c r="J69" s="671"/>
      <c r="K69" s="671"/>
      <c r="L69" s="671"/>
      <c r="M69" s="671"/>
      <c r="N69" s="671"/>
      <c r="O69" s="671"/>
      <c r="P69" s="671"/>
      <c r="Q69" s="671"/>
      <c r="R69" s="671"/>
      <c r="S69" s="671"/>
      <c r="T69" s="671"/>
      <c r="U69" s="671"/>
      <c r="V69" s="671"/>
      <c r="W69" s="671"/>
      <c r="X69" s="671"/>
      <c r="Y69" s="671"/>
      <c r="Z69" s="671"/>
      <c r="AA69" s="671"/>
      <c r="AB69" s="671"/>
      <c r="AC69" s="671"/>
      <c r="AD69" s="671"/>
      <c r="AE69" s="671"/>
      <c r="AF69" s="671"/>
      <c r="AG69" s="671"/>
      <c r="AH69" s="671"/>
      <c r="AI69" s="671"/>
      <c r="AJ69" s="671"/>
      <c r="AK69" s="671"/>
      <c r="AL69" s="671"/>
      <c r="AM69" s="671"/>
      <c r="AN69" s="671"/>
      <c r="AO69" s="671"/>
      <c r="AP69" s="671"/>
      <c r="AQ69" s="671"/>
      <c r="AR69" s="671"/>
      <c r="AS69" s="671"/>
      <c r="AT69" s="671"/>
      <c r="AU69" s="671"/>
      <c r="AV69" s="672"/>
      <c r="AW69" s="683" t="s">
        <v>80</v>
      </c>
      <c r="AX69" s="684"/>
      <c r="AY69" s="684"/>
      <c r="AZ69" s="684"/>
      <c r="BA69" s="684"/>
      <c r="BB69" s="685"/>
    </row>
    <row r="70" spans="1:54" ht="15" customHeight="1" x14ac:dyDescent="0.15">
      <c r="A70" s="676"/>
      <c r="B70" s="677" t="s">
        <v>148</v>
      </c>
      <c r="C70" s="677"/>
      <c r="D70" s="677" t="s">
        <v>574</v>
      </c>
      <c r="E70" s="677"/>
      <c r="F70" s="677"/>
      <c r="G70" s="677"/>
      <c r="H70" s="677"/>
      <c r="I70" s="677"/>
      <c r="J70" s="677"/>
      <c r="K70" s="677"/>
      <c r="L70" s="677"/>
      <c r="M70" s="677"/>
      <c r="N70" s="677"/>
      <c r="O70" s="677" t="s">
        <v>575</v>
      </c>
      <c r="P70" s="677"/>
      <c r="Q70" s="677"/>
      <c r="R70" s="677"/>
      <c r="S70" s="677"/>
      <c r="T70" s="677"/>
      <c r="U70" s="677"/>
      <c r="V70" s="677" t="s">
        <v>600</v>
      </c>
      <c r="W70" s="677"/>
      <c r="X70" s="677"/>
      <c r="Y70" s="677"/>
      <c r="Z70" s="677"/>
      <c r="AA70" s="677"/>
      <c r="AB70" s="677"/>
      <c r="AC70" s="677" t="s">
        <v>576</v>
      </c>
      <c r="AD70" s="677"/>
      <c r="AE70" s="677"/>
      <c r="AF70" s="677"/>
      <c r="AG70" s="677"/>
      <c r="AH70" s="677"/>
      <c r="AI70" s="677"/>
      <c r="AJ70" s="677"/>
      <c r="AK70" s="677"/>
      <c r="AL70" s="677"/>
      <c r="AM70" s="677" t="s">
        <v>1540</v>
      </c>
      <c r="AN70" s="677"/>
      <c r="AO70" s="677"/>
      <c r="AP70" s="677"/>
      <c r="AQ70" s="677"/>
      <c r="AR70" s="677"/>
      <c r="AS70" s="677"/>
      <c r="AT70" s="677"/>
      <c r="AU70" s="677"/>
      <c r="AV70" s="677"/>
      <c r="AW70" s="686"/>
      <c r="AX70" s="687"/>
      <c r="AY70" s="687"/>
      <c r="AZ70" s="687"/>
      <c r="BA70" s="687"/>
      <c r="BB70" s="688"/>
    </row>
    <row r="71" spans="1:54" ht="30" customHeight="1" x14ac:dyDescent="0.15">
      <c r="A71" s="676"/>
      <c r="B71" s="678"/>
      <c r="C71" s="678"/>
      <c r="D71" s="678"/>
      <c r="E71" s="678"/>
      <c r="F71" s="678"/>
      <c r="G71" s="678"/>
      <c r="H71" s="678"/>
      <c r="I71" s="678"/>
      <c r="J71" s="678"/>
      <c r="K71" s="678"/>
      <c r="L71" s="678"/>
      <c r="M71" s="678"/>
      <c r="N71" s="678"/>
      <c r="O71" s="678"/>
      <c r="P71" s="678"/>
      <c r="Q71" s="678"/>
      <c r="R71" s="678"/>
      <c r="S71" s="678"/>
      <c r="T71" s="678"/>
      <c r="U71" s="678"/>
      <c r="V71" s="678"/>
      <c r="W71" s="678"/>
      <c r="X71" s="678"/>
      <c r="Y71" s="678"/>
      <c r="Z71" s="678"/>
      <c r="AA71" s="678"/>
      <c r="AB71" s="678"/>
      <c r="AC71" s="678"/>
      <c r="AD71" s="678"/>
      <c r="AE71" s="678"/>
      <c r="AF71" s="678"/>
      <c r="AG71" s="678"/>
      <c r="AH71" s="678"/>
      <c r="AI71" s="678"/>
      <c r="AJ71" s="678"/>
      <c r="AK71" s="678"/>
      <c r="AL71" s="678"/>
      <c r="AM71" s="678"/>
      <c r="AN71" s="678"/>
      <c r="AO71" s="678"/>
      <c r="AP71" s="678"/>
      <c r="AQ71" s="678"/>
      <c r="AR71" s="678"/>
      <c r="AS71" s="678"/>
      <c r="AT71" s="678"/>
      <c r="AU71" s="678"/>
      <c r="AV71" s="678"/>
      <c r="AW71" s="678" t="s">
        <v>592</v>
      </c>
      <c r="AX71" s="678"/>
      <c r="AY71" s="678"/>
      <c r="AZ71" s="678"/>
      <c r="BA71" s="678"/>
      <c r="BB71" s="678"/>
    </row>
    <row r="72" spans="1:54" ht="30" customHeight="1" x14ac:dyDescent="0.15">
      <c r="A72" s="676"/>
      <c r="B72" s="678"/>
      <c r="C72" s="678"/>
      <c r="D72" s="678"/>
      <c r="E72" s="678"/>
      <c r="F72" s="678"/>
      <c r="G72" s="678"/>
      <c r="H72" s="678"/>
      <c r="I72" s="678"/>
      <c r="J72" s="678"/>
      <c r="K72" s="678"/>
      <c r="L72" s="678"/>
      <c r="M72" s="678"/>
      <c r="N72" s="678"/>
      <c r="O72" s="678"/>
      <c r="P72" s="678"/>
      <c r="Q72" s="678"/>
      <c r="R72" s="678"/>
      <c r="S72" s="678"/>
      <c r="T72" s="678"/>
      <c r="U72" s="678"/>
      <c r="V72" s="678"/>
      <c r="W72" s="678"/>
      <c r="X72" s="678"/>
      <c r="Y72" s="678"/>
      <c r="Z72" s="678"/>
      <c r="AA72" s="678"/>
      <c r="AB72" s="678"/>
      <c r="AC72" s="678"/>
      <c r="AD72" s="678"/>
      <c r="AE72" s="678"/>
      <c r="AF72" s="678"/>
      <c r="AG72" s="678"/>
      <c r="AH72" s="678"/>
      <c r="AI72" s="678"/>
      <c r="AJ72" s="678"/>
      <c r="AK72" s="678"/>
      <c r="AL72" s="678"/>
      <c r="AM72" s="678"/>
      <c r="AN72" s="678"/>
      <c r="AO72" s="678"/>
      <c r="AP72" s="678"/>
      <c r="AQ72" s="678"/>
      <c r="AR72" s="678"/>
      <c r="AS72" s="678"/>
      <c r="AT72" s="678"/>
      <c r="AU72" s="678"/>
      <c r="AV72" s="678"/>
      <c r="AW72" s="678" t="s">
        <v>592</v>
      </c>
      <c r="AX72" s="678"/>
      <c r="AY72" s="678"/>
      <c r="AZ72" s="678"/>
      <c r="BA72" s="678"/>
      <c r="BB72" s="678"/>
    </row>
    <row r="73" spans="1:54" ht="30" customHeight="1" x14ac:dyDescent="0.15">
      <c r="A73" s="676"/>
      <c r="B73" s="678"/>
      <c r="C73" s="678"/>
      <c r="D73" s="678"/>
      <c r="E73" s="678"/>
      <c r="F73" s="678"/>
      <c r="G73" s="678"/>
      <c r="H73" s="678"/>
      <c r="I73" s="678"/>
      <c r="J73" s="678"/>
      <c r="K73" s="678"/>
      <c r="L73" s="678"/>
      <c r="M73" s="678"/>
      <c r="N73" s="678"/>
      <c r="O73" s="678"/>
      <c r="P73" s="678"/>
      <c r="Q73" s="678"/>
      <c r="R73" s="678"/>
      <c r="S73" s="678"/>
      <c r="T73" s="678"/>
      <c r="U73" s="678"/>
      <c r="V73" s="678"/>
      <c r="W73" s="678"/>
      <c r="X73" s="678"/>
      <c r="Y73" s="678"/>
      <c r="Z73" s="678"/>
      <c r="AA73" s="678"/>
      <c r="AB73" s="678"/>
      <c r="AC73" s="678"/>
      <c r="AD73" s="678"/>
      <c r="AE73" s="678"/>
      <c r="AF73" s="678"/>
      <c r="AG73" s="678"/>
      <c r="AH73" s="678"/>
      <c r="AI73" s="678"/>
      <c r="AJ73" s="678"/>
      <c r="AK73" s="678"/>
      <c r="AL73" s="678"/>
      <c r="AM73" s="678"/>
      <c r="AN73" s="678"/>
      <c r="AO73" s="678"/>
      <c r="AP73" s="678"/>
      <c r="AQ73" s="678"/>
      <c r="AR73" s="678"/>
      <c r="AS73" s="678"/>
      <c r="AT73" s="678"/>
      <c r="AU73" s="678"/>
      <c r="AV73" s="678"/>
      <c r="AW73" s="678" t="s">
        <v>592</v>
      </c>
      <c r="AX73" s="678"/>
      <c r="AY73" s="678"/>
      <c r="AZ73" s="678"/>
      <c r="BA73" s="678"/>
      <c r="BB73" s="678"/>
    </row>
    <row r="74" spans="1:54" ht="30" customHeight="1" x14ac:dyDescent="0.15">
      <c r="A74" s="676"/>
      <c r="B74" s="678"/>
      <c r="C74" s="678"/>
      <c r="D74" s="678"/>
      <c r="E74" s="678"/>
      <c r="F74" s="678"/>
      <c r="G74" s="678"/>
      <c r="H74" s="678"/>
      <c r="I74" s="678"/>
      <c r="J74" s="678"/>
      <c r="K74" s="678"/>
      <c r="L74" s="678"/>
      <c r="M74" s="678"/>
      <c r="N74" s="678"/>
      <c r="O74" s="678"/>
      <c r="P74" s="678"/>
      <c r="Q74" s="678"/>
      <c r="R74" s="678"/>
      <c r="S74" s="678"/>
      <c r="T74" s="678"/>
      <c r="U74" s="678"/>
      <c r="V74" s="678"/>
      <c r="W74" s="678"/>
      <c r="X74" s="678"/>
      <c r="Y74" s="678"/>
      <c r="Z74" s="678"/>
      <c r="AA74" s="678"/>
      <c r="AB74" s="678"/>
      <c r="AC74" s="678"/>
      <c r="AD74" s="678"/>
      <c r="AE74" s="678"/>
      <c r="AF74" s="678"/>
      <c r="AG74" s="678"/>
      <c r="AH74" s="678"/>
      <c r="AI74" s="678"/>
      <c r="AJ74" s="678"/>
      <c r="AK74" s="678"/>
      <c r="AL74" s="678"/>
      <c r="AM74" s="678"/>
      <c r="AN74" s="678"/>
      <c r="AO74" s="678"/>
      <c r="AP74" s="678"/>
      <c r="AQ74" s="678"/>
      <c r="AR74" s="678"/>
      <c r="AS74" s="678"/>
      <c r="AT74" s="678"/>
      <c r="AU74" s="678"/>
      <c r="AV74" s="678"/>
      <c r="AW74" s="678" t="s">
        <v>592</v>
      </c>
      <c r="AX74" s="678"/>
      <c r="AY74" s="678"/>
      <c r="AZ74" s="678"/>
      <c r="BA74" s="678"/>
      <c r="BB74" s="678"/>
    </row>
    <row r="75" spans="1:54" ht="30" customHeight="1" x14ac:dyDescent="0.15">
      <c r="A75" s="676"/>
      <c r="B75" s="678"/>
      <c r="C75" s="678"/>
      <c r="D75" s="678"/>
      <c r="E75" s="678"/>
      <c r="F75" s="678"/>
      <c r="G75" s="678"/>
      <c r="H75" s="678"/>
      <c r="I75" s="678"/>
      <c r="J75" s="678"/>
      <c r="K75" s="678"/>
      <c r="L75" s="678"/>
      <c r="M75" s="678"/>
      <c r="N75" s="678"/>
      <c r="O75" s="678"/>
      <c r="P75" s="678"/>
      <c r="Q75" s="678"/>
      <c r="R75" s="678"/>
      <c r="S75" s="678"/>
      <c r="T75" s="678"/>
      <c r="U75" s="678"/>
      <c r="V75" s="678"/>
      <c r="W75" s="678"/>
      <c r="X75" s="678"/>
      <c r="Y75" s="678"/>
      <c r="Z75" s="678"/>
      <c r="AA75" s="678"/>
      <c r="AB75" s="678"/>
      <c r="AC75" s="678"/>
      <c r="AD75" s="678"/>
      <c r="AE75" s="678"/>
      <c r="AF75" s="678"/>
      <c r="AG75" s="678"/>
      <c r="AH75" s="678"/>
      <c r="AI75" s="678"/>
      <c r="AJ75" s="678"/>
      <c r="AK75" s="678"/>
      <c r="AL75" s="678"/>
      <c r="AM75" s="678"/>
      <c r="AN75" s="678"/>
      <c r="AO75" s="678"/>
      <c r="AP75" s="678"/>
      <c r="AQ75" s="678"/>
      <c r="AR75" s="678"/>
      <c r="AS75" s="678"/>
      <c r="AT75" s="678"/>
      <c r="AU75" s="678"/>
      <c r="AV75" s="678"/>
      <c r="AW75" s="678" t="s">
        <v>592</v>
      </c>
      <c r="AX75" s="678"/>
      <c r="AY75" s="678"/>
      <c r="AZ75" s="678"/>
      <c r="BA75" s="678"/>
      <c r="BB75" s="678"/>
    </row>
    <row r="77" spans="1:54" ht="15" customHeight="1" x14ac:dyDescent="0.15">
      <c r="A77" s="676">
        <v>3</v>
      </c>
      <c r="B77" s="680" t="s">
        <v>883</v>
      </c>
      <c r="C77" s="681"/>
      <c r="D77" s="681"/>
      <c r="E77" s="681"/>
      <c r="F77" s="681"/>
      <c r="G77" s="681"/>
      <c r="H77" s="681"/>
      <c r="I77" s="681"/>
      <c r="J77" s="681"/>
      <c r="K77" s="681"/>
      <c r="L77" s="681"/>
      <c r="M77" s="681"/>
      <c r="N77" s="681"/>
      <c r="O77" s="681"/>
      <c r="P77" s="681"/>
      <c r="Q77" s="681"/>
      <c r="R77" s="681"/>
      <c r="S77" s="681"/>
      <c r="T77" s="681"/>
      <c r="U77" s="681"/>
      <c r="V77" s="681"/>
      <c r="W77" s="681"/>
      <c r="X77" s="681"/>
      <c r="Y77" s="681"/>
      <c r="Z77" s="681"/>
      <c r="AA77" s="681"/>
      <c r="AB77" s="681"/>
      <c r="AC77" s="681"/>
      <c r="AD77" s="681"/>
      <c r="AE77" s="681"/>
      <c r="AF77" s="681"/>
      <c r="AG77" s="681"/>
      <c r="AH77" s="681"/>
      <c r="AI77" s="681"/>
      <c r="AJ77" s="681"/>
      <c r="AK77" s="681"/>
      <c r="AL77" s="681"/>
      <c r="AM77" s="681"/>
      <c r="AN77" s="681"/>
      <c r="AO77" s="681"/>
      <c r="AP77" s="681"/>
      <c r="AQ77" s="681"/>
      <c r="AR77" s="681"/>
      <c r="AS77" s="681"/>
      <c r="AT77" s="681"/>
      <c r="AU77" s="681"/>
      <c r="AV77" s="698"/>
      <c r="AW77" s="683" t="s">
        <v>80</v>
      </c>
      <c r="AX77" s="684"/>
      <c r="AY77" s="684"/>
      <c r="AZ77" s="684"/>
      <c r="BA77" s="684"/>
      <c r="BB77" s="685"/>
    </row>
    <row r="78" spans="1:54" ht="15" customHeight="1" x14ac:dyDescent="0.15">
      <c r="A78" s="676"/>
      <c r="B78" s="677" t="s">
        <v>578</v>
      </c>
      <c r="C78" s="677"/>
      <c r="D78" s="677"/>
      <c r="E78" s="677"/>
      <c r="F78" s="677"/>
      <c r="G78" s="677"/>
      <c r="H78" s="677"/>
      <c r="I78" s="677"/>
      <c r="J78" s="677"/>
      <c r="K78" s="677"/>
      <c r="L78" s="677"/>
      <c r="M78" s="677"/>
      <c r="N78" s="677"/>
      <c r="O78" s="677" t="s">
        <v>579</v>
      </c>
      <c r="P78" s="677"/>
      <c r="Q78" s="677"/>
      <c r="R78" s="677"/>
      <c r="S78" s="677"/>
      <c r="T78" s="677"/>
      <c r="U78" s="677"/>
      <c r="V78" s="677" t="s">
        <v>601</v>
      </c>
      <c r="W78" s="677"/>
      <c r="X78" s="677"/>
      <c r="Y78" s="677"/>
      <c r="Z78" s="677"/>
      <c r="AA78" s="677"/>
      <c r="AB78" s="677"/>
      <c r="AC78" s="677" t="s">
        <v>589</v>
      </c>
      <c r="AD78" s="677"/>
      <c r="AE78" s="677"/>
      <c r="AF78" s="677"/>
      <c r="AG78" s="677"/>
      <c r="AH78" s="677"/>
      <c r="AI78" s="677"/>
      <c r="AJ78" s="677"/>
      <c r="AK78" s="677"/>
      <c r="AL78" s="677"/>
      <c r="AM78" s="677" t="s">
        <v>590</v>
      </c>
      <c r="AN78" s="677"/>
      <c r="AO78" s="677"/>
      <c r="AP78" s="677"/>
      <c r="AQ78" s="677"/>
      <c r="AR78" s="677"/>
      <c r="AS78" s="677"/>
      <c r="AT78" s="677"/>
      <c r="AU78" s="677"/>
      <c r="AV78" s="677"/>
      <c r="AW78" s="686"/>
      <c r="AX78" s="687"/>
      <c r="AY78" s="687"/>
      <c r="AZ78" s="687"/>
      <c r="BA78" s="687"/>
      <c r="BB78" s="688"/>
    </row>
    <row r="79" spans="1:54" ht="30" customHeight="1" x14ac:dyDescent="0.15">
      <c r="A79" s="676"/>
      <c r="B79" s="678"/>
      <c r="C79" s="678"/>
      <c r="D79" s="678"/>
      <c r="E79" s="678"/>
      <c r="F79" s="678"/>
      <c r="G79" s="678"/>
      <c r="H79" s="678"/>
      <c r="I79" s="678"/>
      <c r="J79" s="678"/>
      <c r="K79" s="678"/>
      <c r="L79" s="678"/>
      <c r="M79" s="678"/>
      <c r="N79" s="678"/>
      <c r="O79" s="678"/>
      <c r="P79" s="678"/>
      <c r="Q79" s="678"/>
      <c r="R79" s="678"/>
      <c r="S79" s="678"/>
      <c r="T79" s="678"/>
      <c r="U79" s="678"/>
      <c r="V79" s="678"/>
      <c r="W79" s="678"/>
      <c r="X79" s="678"/>
      <c r="Y79" s="678"/>
      <c r="Z79" s="678"/>
      <c r="AA79" s="678"/>
      <c r="AB79" s="678"/>
      <c r="AC79" s="678"/>
      <c r="AD79" s="678"/>
      <c r="AE79" s="678"/>
      <c r="AF79" s="678"/>
      <c r="AG79" s="678"/>
      <c r="AH79" s="678"/>
      <c r="AI79" s="678"/>
      <c r="AJ79" s="678"/>
      <c r="AK79" s="678"/>
      <c r="AL79" s="678"/>
      <c r="AM79" s="678"/>
      <c r="AN79" s="678"/>
      <c r="AO79" s="678"/>
      <c r="AP79" s="678"/>
      <c r="AQ79" s="678"/>
      <c r="AR79" s="678"/>
      <c r="AS79" s="678"/>
      <c r="AT79" s="678"/>
      <c r="AU79" s="678"/>
      <c r="AV79" s="678"/>
      <c r="AW79" s="678" t="s">
        <v>592</v>
      </c>
      <c r="AX79" s="678"/>
      <c r="AY79" s="678"/>
      <c r="AZ79" s="678"/>
      <c r="BA79" s="678"/>
      <c r="BB79" s="678"/>
    </row>
    <row r="81" spans="1:54" ht="15" customHeight="1" x14ac:dyDescent="0.15">
      <c r="A81" s="676">
        <v>4</v>
      </c>
      <c r="B81" s="677" t="s">
        <v>580</v>
      </c>
      <c r="C81" s="677"/>
      <c r="D81" s="677"/>
      <c r="E81" s="677"/>
      <c r="F81" s="677"/>
      <c r="G81" s="677"/>
      <c r="H81" s="677"/>
      <c r="I81" s="677"/>
      <c r="J81" s="677"/>
      <c r="K81" s="677"/>
      <c r="L81" s="677"/>
      <c r="M81" s="677"/>
      <c r="N81" s="677"/>
      <c r="O81" s="677" t="s">
        <v>581</v>
      </c>
      <c r="P81" s="677"/>
      <c r="Q81" s="677"/>
      <c r="R81" s="677"/>
      <c r="S81" s="677"/>
      <c r="T81" s="677"/>
      <c r="U81" s="677"/>
      <c r="V81" s="677"/>
      <c r="W81" s="677"/>
      <c r="X81" s="677"/>
      <c r="Y81" s="677"/>
      <c r="Z81" s="677"/>
      <c r="AA81" s="677"/>
      <c r="AB81" s="677"/>
      <c r="AD81" s="676">
        <v>5</v>
      </c>
      <c r="AE81" s="677" t="s">
        <v>582</v>
      </c>
      <c r="AF81" s="677"/>
      <c r="AG81" s="677"/>
      <c r="AH81" s="677"/>
      <c r="AI81" s="677"/>
      <c r="AJ81" s="677"/>
      <c r="AK81" s="677"/>
      <c r="AL81" s="677"/>
      <c r="AM81" s="677"/>
      <c r="AN81" s="677"/>
      <c r="AO81" s="677"/>
      <c r="AP81" s="677"/>
      <c r="AQ81" s="677"/>
      <c r="AR81" s="677"/>
      <c r="AS81" s="677"/>
      <c r="AT81" s="677"/>
      <c r="AU81" s="677"/>
      <c r="AV81" s="677"/>
      <c r="AW81" s="677"/>
      <c r="AX81" s="677"/>
      <c r="AY81" s="677"/>
      <c r="AZ81" s="677"/>
      <c r="BA81" s="677"/>
      <c r="BB81" s="677"/>
    </row>
    <row r="82" spans="1:54" ht="30" customHeight="1" x14ac:dyDescent="0.15">
      <c r="A82" s="676"/>
      <c r="B82" s="678" t="s">
        <v>620</v>
      </c>
      <c r="C82" s="678"/>
      <c r="D82" s="678"/>
      <c r="E82" s="678"/>
      <c r="F82" s="678"/>
      <c r="G82" s="678"/>
      <c r="H82" s="678"/>
      <c r="I82" s="678"/>
      <c r="J82" s="678"/>
      <c r="K82" s="678"/>
      <c r="L82" s="678"/>
      <c r="M82" s="678"/>
      <c r="N82" s="678"/>
      <c r="O82" s="678" t="s">
        <v>81</v>
      </c>
      <c r="P82" s="678"/>
      <c r="Q82" s="678"/>
      <c r="R82" s="678"/>
      <c r="S82" s="678"/>
      <c r="T82" s="678"/>
      <c r="U82" s="678"/>
      <c r="V82" s="678"/>
      <c r="W82" s="678"/>
      <c r="X82" s="678"/>
      <c r="Y82" s="678"/>
      <c r="Z82" s="678"/>
      <c r="AA82" s="678"/>
      <c r="AB82" s="678"/>
      <c r="AD82" s="676"/>
      <c r="AE82" s="689"/>
      <c r="AF82" s="690"/>
      <c r="AG82" s="690"/>
      <c r="AH82" s="690"/>
      <c r="AI82" s="690"/>
      <c r="AJ82" s="690"/>
      <c r="AK82" s="690"/>
      <c r="AL82" s="690"/>
      <c r="AM82" s="690"/>
      <c r="AN82" s="690"/>
      <c r="AO82" s="690"/>
      <c r="AP82" s="690"/>
      <c r="AQ82" s="690"/>
      <c r="AR82" s="690"/>
      <c r="AS82" s="690"/>
      <c r="AT82" s="690"/>
      <c r="AU82" s="690"/>
      <c r="AV82" s="690"/>
      <c r="AW82" s="690"/>
      <c r="AX82" s="690"/>
      <c r="AY82" s="690"/>
      <c r="AZ82" s="690"/>
      <c r="BA82" s="690"/>
      <c r="BB82" s="691"/>
    </row>
    <row r="83" spans="1:54" ht="60" customHeight="1" x14ac:dyDescent="0.15">
      <c r="A83" s="674" t="s">
        <v>1541</v>
      </c>
      <c r="B83" s="675"/>
      <c r="C83" s="675"/>
      <c r="D83" s="675"/>
      <c r="E83" s="675"/>
      <c r="F83" s="675"/>
      <c r="G83" s="675"/>
      <c r="H83" s="675"/>
      <c r="I83" s="675"/>
      <c r="J83" s="675"/>
      <c r="K83" s="675"/>
      <c r="L83" s="675"/>
      <c r="M83" s="675"/>
      <c r="N83" s="675"/>
      <c r="O83" s="675"/>
      <c r="P83" s="675"/>
      <c r="Q83" s="675"/>
      <c r="R83" s="675"/>
      <c r="S83" s="675"/>
      <c r="T83" s="675"/>
      <c r="U83" s="675"/>
      <c r="V83" s="675"/>
      <c r="W83" s="675"/>
      <c r="X83" s="675"/>
      <c r="Y83" s="675"/>
      <c r="Z83" s="675"/>
      <c r="AA83" s="675"/>
      <c r="AB83" s="675"/>
      <c r="AD83" s="676"/>
      <c r="AE83" s="692"/>
      <c r="AF83" s="693"/>
      <c r="AG83" s="693"/>
      <c r="AH83" s="693"/>
      <c r="AI83" s="693"/>
      <c r="AJ83" s="693"/>
      <c r="AK83" s="693"/>
      <c r="AL83" s="693"/>
      <c r="AM83" s="693"/>
      <c r="AN83" s="693"/>
      <c r="AO83" s="693"/>
      <c r="AP83" s="693"/>
      <c r="AQ83" s="693"/>
      <c r="AR83" s="693"/>
      <c r="AS83" s="693"/>
      <c r="AT83" s="693"/>
      <c r="AU83" s="693"/>
      <c r="AV83" s="693"/>
      <c r="AW83" s="693"/>
      <c r="AX83" s="693"/>
      <c r="AY83" s="693"/>
      <c r="AZ83" s="693"/>
      <c r="BA83" s="693"/>
      <c r="BB83" s="694"/>
    </row>
    <row r="84" spans="1:54" ht="127.5" customHeight="1" x14ac:dyDescent="0.15">
      <c r="AD84" s="676"/>
      <c r="AE84" s="695"/>
      <c r="AF84" s="696"/>
      <c r="AG84" s="696"/>
      <c r="AH84" s="696"/>
      <c r="AI84" s="696"/>
      <c r="AJ84" s="696"/>
      <c r="AK84" s="696"/>
      <c r="AL84" s="696"/>
      <c r="AM84" s="696"/>
      <c r="AN84" s="696"/>
      <c r="AO84" s="696"/>
      <c r="AP84" s="696"/>
      <c r="AQ84" s="696"/>
      <c r="AR84" s="696"/>
      <c r="AS84" s="696"/>
      <c r="AT84" s="696"/>
      <c r="AU84" s="696"/>
      <c r="AV84" s="696"/>
      <c r="AW84" s="696"/>
      <c r="AX84" s="696"/>
      <c r="AY84" s="696"/>
      <c r="AZ84" s="696"/>
      <c r="BA84" s="696"/>
      <c r="BB84" s="697"/>
    </row>
  </sheetData>
  <mergeCells count="344">
    <mergeCell ref="A81:A82"/>
    <mergeCell ref="B81:N81"/>
    <mergeCell ref="O81:AB81"/>
    <mergeCell ref="AD81:AD84"/>
    <mergeCell ref="AE81:BB81"/>
    <mergeCell ref="B82:N82"/>
    <mergeCell ref="O82:AB82"/>
    <mergeCell ref="AE82:BB84"/>
    <mergeCell ref="A83:AB83"/>
    <mergeCell ref="A77:A79"/>
    <mergeCell ref="B77:AV77"/>
    <mergeCell ref="AW77:BB78"/>
    <mergeCell ref="B78:N78"/>
    <mergeCell ref="O78:U78"/>
    <mergeCell ref="V78:AB78"/>
    <mergeCell ref="AC78:AL78"/>
    <mergeCell ref="AM78:AV78"/>
    <mergeCell ref="B79:N79"/>
    <mergeCell ref="O79:U79"/>
    <mergeCell ref="V79:AB79"/>
    <mergeCell ref="AC79:AL79"/>
    <mergeCell ref="AM79:AV79"/>
    <mergeCell ref="AW79:BB79"/>
    <mergeCell ref="AW73:BB73"/>
    <mergeCell ref="B72:C72"/>
    <mergeCell ref="D72:N72"/>
    <mergeCell ref="O72:U72"/>
    <mergeCell ref="V72:AB72"/>
    <mergeCell ref="AC72:AL72"/>
    <mergeCell ref="AM74:AV74"/>
    <mergeCell ref="AW74:BB74"/>
    <mergeCell ref="B75:C75"/>
    <mergeCell ref="D75:N75"/>
    <mergeCell ref="O75:U75"/>
    <mergeCell ref="V75:AB75"/>
    <mergeCell ref="AC75:AL75"/>
    <mergeCell ref="AM75:AV75"/>
    <mergeCell ref="AW75:BB75"/>
    <mergeCell ref="B74:C74"/>
    <mergeCell ref="D74:N74"/>
    <mergeCell ref="O74:U74"/>
    <mergeCell ref="V74:AB74"/>
    <mergeCell ref="AC74:AL74"/>
    <mergeCell ref="A69:A75"/>
    <mergeCell ref="B69:AV69"/>
    <mergeCell ref="AW69:BB70"/>
    <mergeCell ref="B70:C70"/>
    <mergeCell ref="D70:N70"/>
    <mergeCell ref="O70:U70"/>
    <mergeCell ref="V70:AB70"/>
    <mergeCell ref="AC70:AL70"/>
    <mergeCell ref="AM70:AV70"/>
    <mergeCell ref="B71:C71"/>
    <mergeCell ref="D71:N71"/>
    <mergeCell ref="O71:U71"/>
    <mergeCell ref="V71:AB71"/>
    <mergeCell ref="AC71:AL71"/>
    <mergeCell ref="AM71:AV71"/>
    <mergeCell ref="AW71:BB71"/>
    <mergeCell ref="AM72:AV72"/>
    <mergeCell ref="AW72:BB72"/>
    <mergeCell ref="B73:C73"/>
    <mergeCell ref="D73:N73"/>
    <mergeCell ref="O73:U73"/>
    <mergeCell ref="V73:AB73"/>
    <mergeCell ref="AC73:AL73"/>
    <mergeCell ref="AM73:AV73"/>
    <mergeCell ref="A66:A67"/>
    <mergeCell ref="B66:N66"/>
    <mergeCell ref="O66:AB66"/>
    <mergeCell ref="AC66:BB66"/>
    <mergeCell ref="B67:N67"/>
    <mergeCell ref="O67:AB67"/>
    <mergeCell ref="AC67:AH67"/>
    <mergeCell ref="AI67:AK67"/>
    <mergeCell ref="AL67:AN67"/>
    <mergeCell ref="AO67:AS67"/>
    <mergeCell ref="AU67:AY67"/>
    <mergeCell ref="AZ67:BB67"/>
    <mergeCell ref="A64:BB64"/>
    <mergeCell ref="A65:D65"/>
    <mergeCell ref="E65:N65"/>
    <mergeCell ref="O65:U65"/>
    <mergeCell ref="V65:AB65"/>
    <mergeCell ref="AC65:AL65"/>
    <mergeCell ref="AM65:BB65"/>
    <mergeCell ref="A60:A61"/>
    <mergeCell ref="B60:N60"/>
    <mergeCell ref="O60:AB60"/>
    <mergeCell ref="AD60:AD63"/>
    <mergeCell ref="AE60:BB60"/>
    <mergeCell ref="B61:N61"/>
    <mergeCell ref="O61:AB61"/>
    <mergeCell ref="AE61:BB63"/>
    <mergeCell ref="A62:AB62"/>
    <mergeCell ref="A56:A58"/>
    <mergeCell ref="B56:AV56"/>
    <mergeCell ref="AW56:BB57"/>
    <mergeCell ref="B57:N57"/>
    <mergeCell ref="O57:U57"/>
    <mergeCell ref="V57:AB57"/>
    <mergeCell ref="AC57:AL57"/>
    <mergeCell ref="AM57:AV57"/>
    <mergeCell ref="B58:N58"/>
    <mergeCell ref="O58:U58"/>
    <mergeCell ref="V58:AB58"/>
    <mergeCell ref="AC58:AL58"/>
    <mergeCell ref="AM58:AV58"/>
    <mergeCell ref="AW58:BB58"/>
    <mergeCell ref="AW52:BB52"/>
    <mergeCell ref="B51:C51"/>
    <mergeCell ref="D51:N51"/>
    <mergeCell ref="O51:U51"/>
    <mergeCell ref="V51:AB51"/>
    <mergeCell ref="AC51:AL51"/>
    <mergeCell ref="AM53:AV53"/>
    <mergeCell ref="AW53:BB53"/>
    <mergeCell ref="B54:C54"/>
    <mergeCell ref="D54:N54"/>
    <mergeCell ref="O54:U54"/>
    <mergeCell ref="V54:AB54"/>
    <mergeCell ref="AC54:AL54"/>
    <mergeCell ref="AM54:AV54"/>
    <mergeCell ref="AW54:BB54"/>
    <mergeCell ref="B53:C53"/>
    <mergeCell ref="D53:N53"/>
    <mergeCell ref="O53:U53"/>
    <mergeCell ref="V53:AB53"/>
    <mergeCell ref="AC53:AL53"/>
    <mergeCell ref="A48:A54"/>
    <mergeCell ref="B48:AV48"/>
    <mergeCell ref="AW48:BB49"/>
    <mergeCell ref="B49:C49"/>
    <mergeCell ref="D49:N49"/>
    <mergeCell ref="O49:U49"/>
    <mergeCell ref="V49:AB49"/>
    <mergeCell ref="AC49:AL49"/>
    <mergeCell ref="AM49:AV49"/>
    <mergeCell ref="B50:C50"/>
    <mergeCell ref="D50:N50"/>
    <mergeCell ref="O50:U50"/>
    <mergeCell ref="V50:AB50"/>
    <mergeCell ref="AC50:AL50"/>
    <mergeCell ref="AM50:AV50"/>
    <mergeCell ref="AW50:BB50"/>
    <mergeCell ref="AM51:AV51"/>
    <mergeCell ref="AW51:BB51"/>
    <mergeCell ref="B52:C52"/>
    <mergeCell ref="D52:N52"/>
    <mergeCell ref="O52:U52"/>
    <mergeCell ref="V52:AB52"/>
    <mergeCell ref="AC52:AL52"/>
    <mergeCell ref="AM52:AV52"/>
    <mergeCell ref="A45:A46"/>
    <mergeCell ref="B45:N45"/>
    <mergeCell ref="O45:AB45"/>
    <mergeCell ref="AC45:BB45"/>
    <mergeCell ref="B46:N46"/>
    <mergeCell ref="O46:AB46"/>
    <mergeCell ref="AC46:AH46"/>
    <mergeCell ref="AI46:AK46"/>
    <mergeCell ref="AL46:AN46"/>
    <mergeCell ref="AO46:AS46"/>
    <mergeCell ref="AU46:AY46"/>
    <mergeCell ref="AZ46:BB46"/>
    <mergeCell ref="A43:BB43"/>
    <mergeCell ref="A44:D44"/>
    <mergeCell ref="E44:N44"/>
    <mergeCell ref="O44:U44"/>
    <mergeCell ref="V44:AB44"/>
    <mergeCell ref="AC44:AL44"/>
    <mergeCell ref="AM44:BB44"/>
    <mergeCell ref="A39:A40"/>
    <mergeCell ref="B39:N39"/>
    <mergeCell ref="O39:AB39"/>
    <mergeCell ref="AD39:AD42"/>
    <mergeCell ref="AE39:BB39"/>
    <mergeCell ref="B40:N40"/>
    <mergeCell ref="O40:AB40"/>
    <mergeCell ref="AE40:BB42"/>
    <mergeCell ref="A41:AB41"/>
    <mergeCell ref="A35:A37"/>
    <mergeCell ref="B35:AV35"/>
    <mergeCell ref="AW35:BB36"/>
    <mergeCell ref="B36:N36"/>
    <mergeCell ref="O36:U36"/>
    <mergeCell ref="V36:AB36"/>
    <mergeCell ref="AC36:AL36"/>
    <mergeCell ref="AM36:AV36"/>
    <mergeCell ref="B37:N37"/>
    <mergeCell ref="O37:U37"/>
    <mergeCell ref="V37:AB37"/>
    <mergeCell ref="AC37:AL37"/>
    <mergeCell ref="AM37:AV37"/>
    <mergeCell ref="AW37:BB37"/>
    <mergeCell ref="AW31:BB31"/>
    <mergeCell ref="B30:C30"/>
    <mergeCell ref="D30:N30"/>
    <mergeCell ref="O30:U30"/>
    <mergeCell ref="V30:AB30"/>
    <mergeCell ref="AC30:AL30"/>
    <mergeCell ref="AM32:AV32"/>
    <mergeCell ref="AW32:BB32"/>
    <mergeCell ref="B33:C33"/>
    <mergeCell ref="D33:N33"/>
    <mergeCell ref="O33:U33"/>
    <mergeCell ref="V33:AB33"/>
    <mergeCell ref="AC33:AL33"/>
    <mergeCell ref="AM33:AV33"/>
    <mergeCell ref="AW33:BB33"/>
    <mergeCell ref="B32:C32"/>
    <mergeCell ref="D32:N32"/>
    <mergeCell ref="O32:U32"/>
    <mergeCell ref="V32:AB32"/>
    <mergeCell ref="AC32:AL32"/>
    <mergeCell ref="A27:A33"/>
    <mergeCell ref="B27:AV27"/>
    <mergeCell ref="AW27:BB28"/>
    <mergeCell ref="B28:C28"/>
    <mergeCell ref="D28:N28"/>
    <mergeCell ref="O28:U28"/>
    <mergeCell ref="V28:AB28"/>
    <mergeCell ref="AC28:AL28"/>
    <mergeCell ref="AM28:AV28"/>
    <mergeCell ref="B29:C29"/>
    <mergeCell ref="D29:N29"/>
    <mergeCell ref="O29:U29"/>
    <mergeCell ref="V29:AB29"/>
    <mergeCell ref="AC29:AL29"/>
    <mergeCell ref="AM29:AV29"/>
    <mergeCell ref="AW29:BB29"/>
    <mergeCell ref="AM30:AV30"/>
    <mergeCell ref="AW30:BB30"/>
    <mergeCell ref="B31:C31"/>
    <mergeCell ref="D31:N31"/>
    <mergeCell ref="O31:U31"/>
    <mergeCell ref="V31:AB31"/>
    <mergeCell ref="AC31:AL31"/>
    <mergeCell ref="AM31:AV31"/>
    <mergeCell ref="A24:A25"/>
    <mergeCell ref="B24:N24"/>
    <mergeCell ref="O24:AB24"/>
    <mergeCell ref="AC24:BB24"/>
    <mergeCell ref="B25:N25"/>
    <mergeCell ref="O25:AB25"/>
    <mergeCell ref="AC25:AH25"/>
    <mergeCell ref="AI25:AK25"/>
    <mergeCell ref="AL25:AN25"/>
    <mergeCell ref="AO25:AS25"/>
    <mergeCell ref="AU25:AY25"/>
    <mergeCell ref="AZ25:BB25"/>
    <mergeCell ref="A22:BB22"/>
    <mergeCell ref="A23:D23"/>
    <mergeCell ref="E23:N23"/>
    <mergeCell ref="O23:U23"/>
    <mergeCell ref="V23:AB23"/>
    <mergeCell ref="AC23:AL23"/>
    <mergeCell ref="AM23:BB23"/>
    <mergeCell ref="A3:A4"/>
    <mergeCell ref="B4:N4"/>
    <mergeCell ref="B3:N3"/>
    <mergeCell ref="AE19:BB21"/>
    <mergeCell ref="B14:AV14"/>
    <mergeCell ref="AC3:BB3"/>
    <mergeCell ref="AC7:AL7"/>
    <mergeCell ref="AC8:AL8"/>
    <mergeCell ref="AC9:AL9"/>
    <mergeCell ref="AC10:AL10"/>
    <mergeCell ref="AC11:AL11"/>
    <mergeCell ref="AC12:AL12"/>
    <mergeCell ref="AM12:AV12"/>
    <mergeCell ref="AM11:AV11"/>
    <mergeCell ref="AW6:BB7"/>
    <mergeCell ref="AM7:AV7"/>
    <mergeCell ref="AM8:AV8"/>
    <mergeCell ref="AC2:AL2"/>
    <mergeCell ref="AM2:BB2"/>
    <mergeCell ref="O4:AB4"/>
    <mergeCell ref="O3:AB3"/>
    <mergeCell ref="O2:U2"/>
    <mergeCell ref="V2:AB2"/>
    <mergeCell ref="AO4:AS4"/>
    <mergeCell ref="AU4:AY4"/>
    <mergeCell ref="AZ4:BB4"/>
    <mergeCell ref="AC16:AL16"/>
    <mergeCell ref="AC15:AL15"/>
    <mergeCell ref="AM15:AV15"/>
    <mergeCell ref="AW14:BB15"/>
    <mergeCell ref="V11:AB11"/>
    <mergeCell ref="D12:N12"/>
    <mergeCell ref="D8:N8"/>
    <mergeCell ref="D9:N9"/>
    <mergeCell ref="D10:N10"/>
    <mergeCell ref="D11:N11"/>
    <mergeCell ref="V12:AB12"/>
    <mergeCell ref="O12:U12"/>
    <mergeCell ref="O10:U10"/>
    <mergeCell ref="V10:AB10"/>
    <mergeCell ref="AM9:AV9"/>
    <mergeCell ref="AM10:AV10"/>
    <mergeCell ref="AW12:BB12"/>
    <mergeCell ref="AW8:BB8"/>
    <mergeCell ref="AW9:BB9"/>
    <mergeCell ref="AW10:BB10"/>
    <mergeCell ref="AW11:BB11"/>
    <mergeCell ref="AW16:BB16"/>
    <mergeCell ref="AM16:AV16"/>
    <mergeCell ref="B18:N18"/>
    <mergeCell ref="B19:N19"/>
    <mergeCell ref="O16:U16"/>
    <mergeCell ref="O15:U15"/>
    <mergeCell ref="V15:AB15"/>
    <mergeCell ref="V16:AB16"/>
    <mergeCell ref="B16:N16"/>
    <mergeCell ref="B15:N15"/>
    <mergeCell ref="B7:C7"/>
    <mergeCell ref="B8:C8"/>
    <mergeCell ref="B9:C9"/>
    <mergeCell ref="B10:C10"/>
    <mergeCell ref="B11:C11"/>
    <mergeCell ref="B6:AV6"/>
    <mergeCell ref="A1:BB1"/>
    <mergeCell ref="A20:AB20"/>
    <mergeCell ref="AD18:AD21"/>
    <mergeCell ref="AE18:BB18"/>
    <mergeCell ref="A6:A12"/>
    <mergeCell ref="O18:AB18"/>
    <mergeCell ref="O11:U11"/>
    <mergeCell ref="D7:N7"/>
    <mergeCell ref="A2:D2"/>
    <mergeCell ref="E2:N2"/>
    <mergeCell ref="AC4:AH4"/>
    <mergeCell ref="AI4:AK4"/>
    <mergeCell ref="AL4:AN4"/>
    <mergeCell ref="A14:A16"/>
    <mergeCell ref="A18:A19"/>
    <mergeCell ref="O7:U7"/>
    <mergeCell ref="V7:AB7"/>
    <mergeCell ref="O8:U8"/>
    <mergeCell ref="V8:AB8"/>
    <mergeCell ref="O9:U9"/>
    <mergeCell ref="V9:AB9"/>
    <mergeCell ref="B12:C12"/>
    <mergeCell ref="O19:AB19"/>
  </mergeCells>
  <phoneticPr fontId="2"/>
  <dataValidations count="3">
    <dataValidation type="list" allowBlank="1" sqref="AO4:AS4 AO25:AS25 AO46:AS46 AO67:AS67" xr:uid="{55721F5A-03BC-4787-9DA6-5B3977EF5275}">
      <formula1>"1,2"</formula1>
    </dataValidation>
    <dataValidation type="list" allowBlank="1" sqref="B19:N19 B40:N40 B61:N61 B82:N82" xr:uid="{C68158FC-C8A7-4D40-8CB0-2B60ACF7E184}">
      <formula1>"有,無"</formula1>
    </dataValidation>
    <dataValidation type="date" allowBlank="1" showInputMessage="1" showErrorMessage="1" prompt="日付の形式で入力してください" sqref="E2:N2 E23:N23 E44:N44 E65:N65" xr:uid="{D5B3FE2F-F73E-4503-89AE-63116528BE48}">
      <formula1>45383</formula1>
      <formula2>72775</formula2>
    </dataValidation>
  </dataValidations>
  <printOptions horizontalCentered="1"/>
  <pageMargins left="0.59055118110236227" right="0.59055118110236227" top="0.39370078740157483" bottom="0.39370078740157483" header="0" footer="0"/>
  <pageSetup paperSize="9" orientation="landscape" blackAndWhite="1" r:id="rId1"/>
  <headerFooter scaleWithDoc="0" alignWithMargins="0"/>
  <rowBreaks count="1" manualBreakCount="1">
    <brk id="21" max="16383" man="1"/>
  </rowBreaks>
  <colBreaks count="1" manualBreakCount="1">
    <brk id="54" max="1048575" man="1"/>
  </colBreaks>
  <drawing r:id="rId2"/>
  <extLst>
    <ext xmlns:x14="http://schemas.microsoft.com/office/spreadsheetml/2009/9/main" uri="{CCE6A557-97BC-4b89-ADB6-D9C93CAAB3DF}">
      <x14:dataValidations xmlns:xm="http://schemas.microsoft.com/office/excel/2006/main" count="1">
        <x14:dataValidation type="list" allowBlank="1" showErrorMessage="1" xr:uid="{89B199F3-0462-4E2D-BBE2-9548459D59A6}">
          <x14:formula1>
            <xm:f>札幌市用!$M$3:$M$5</xm:f>
          </x14:formula1>
          <xm:sqref>AW8:BB12 AW16:BB16 O19:AB19 AW29:BB33 AW37:BB37 O40:AB40 AW50:BB54 AW58:BB58 O61:AB61 AW71:BB75 AW79:BB79 O82:AB82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82302-9D43-45D2-B2F6-23F94DFB5C31}">
  <sheetPr codeName="Sheet15">
    <tabColor rgb="FF005AFF"/>
  </sheetPr>
  <dimension ref="A1:BD84"/>
  <sheetViews>
    <sheetView showGridLines="0" view="pageBreakPreview" zoomScaleNormal="97" zoomScaleSheetLayoutView="100" workbookViewId="0">
      <selection sqref="A1:BB1"/>
    </sheetView>
  </sheetViews>
  <sheetFormatPr defaultColWidth="2.5" defaultRowHeight="15" customHeight="1" x14ac:dyDescent="0.15"/>
  <cols>
    <col min="1" max="54" width="2.5" style="19"/>
    <col min="55" max="55" width="2.5" style="19" customWidth="1"/>
    <col min="56" max="56" width="42.75" style="19" customWidth="1"/>
    <col min="57" max="16384" width="2.5" style="19"/>
  </cols>
  <sheetData>
    <row r="1" spans="1:54" ht="15" customHeight="1" x14ac:dyDescent="0.15">
      <c r="A1" s="673" t="s">
        <v>583</v>
      </c>
      <c r="B1" s="673"/>
      <c r="C1" s="673"/>
      <c r="D1" s="673"/>
      <c r="E1" s="673"/>
      <c r="F1" s="673"/>
      <c r="G1" s="673"/>
      <c r="H1" s="673"/>
      <c r="I1" s="673"/>
      <c r="J1" s="673"/>
      <c r="K1" s="673"/>
      <c r="L1" s="673"/>
      <c r="M1" s="673"/>
      <c r="N1" s="673"/>
      <c r="O1" s="673"/>
      <c r="P1" s="673"/>
      <c r="Q1" s="673"/>
      <c r="R1" s="673"/>
      <c r="S1" s="673"/>
      <c r="T1" s="673"/>
      <c r="U1" s="673"/>
      <c r="V1" s="673"/>
      <c r="W1" s="673"/>
      <c r="X1" s="673"/>
      <c r="Y1" s="673"/>
      <c r="Z1" s="673"/>
      <c r="AA1" s="673"/>
      <c r="AB1" s="673"/>
      <c r="AC1" s="673"/>
      <c r="AD1" s="673"/>
      <c r="AE1" s="673"/>
      <c r="AF1" s="673"/>
      <c r="AG1" s="673"/>
      <c r="AH1" s="673"/>
      <c r="AI1" s="673"/>
      <c r="AJ1" s="673"/>
      <c r="AK1" s="673"/>
      <c r="AL1" s="673"/>
      <c r="AM1" s="673"/>
      <c r="AN1" s="673"/>
      <c r="AO1" s="673"/>
      <c r="AP1" s="673"/>
      <c r="AQ1" s="673"/>
      <c r="AR1" s="673"/>
      <c r="AS1" s="673"/>
      <c r="AT1" s="673"/>
      <c r="AU1" s="673"/>
      <c r="AV1" s="673"/>
      <c r="AW1" s="673"/>
      <c r="AX1" s="673"/>
      <c r="AY1" s="673"/>
      <c r="AZ1" s="673"/>
      <c r="BA1" s="673"/>
      <c r="BB1" s="673"/>
    </row>
    <row r="2" spans="1:54" ht="15" customHeight="1" x14ac:dyDescent="0.15">
      <c r="A2" s="677" t="s">
        <v>564</v>
      </c>
      <c r="B2" s="677"/>
      <c r="C2" s="677"/>
      <c r="D2" s="677"/>
      <c r="E2" s="679" t="s">
        <v>562</v>
      </c>
      <c r="F2" s="679"/>
      <c r="G2" s="679"/>
      <c r="H2" s="679"/>
      <c r="I2" s="679"/>
      <c r="J2" s="679"/>
      <c r="K2" s="679"/>
      <c r="L2" s="679"/>
      <c r="M2" s="679"/>
      <c r="N2" s="679"/>
      <c r="O2" s="677" t="s">
        <v>565</v>
      </c>
      <c r="P2" s="677"/>
      <c r="Q2" s="677"/>
      <c r="R2" s="677"/>
      <c r="S2" s="677"/>
      <c r="T2" s="677"/>
      <c r="U2" s="677"/>
      <c r="V2" s="678"/>
      <c r="W2" s="678"/>
      <c r="X2" s="678"/>
      <c r="Y2" s="678"/>
      <c r="Z2" s="678"/>
      <c r="AA2" s="678"/>
      <c r="AB2" s="678"/>
      <c r="AC2" s="677" t="s">
        <v>566</v>
      </c>
      <c r="AD2" s="677"/>
      <c r="AE2" s="677"/>
      <c r="AF2" s="677"/>
      <c r="AG2" s="677"/>
      <c r="AH2" s="677"/>
      <c r="AI2" s="677"/>
      <c r="AJ2" s="677"/>
      <c r="AK2" s="677"/>
      <c r="AL2" s="677"/>
      <c r="AM2" s="678"/>
      <c r="AN2" s="678"/>
      <c r="AO2" s="678"/>
      <c r="AP2" s="678"/>
      <c r="AQ2" s="678"/>
      <c r="AR2" s="678"/>
      <c r="AS2" s="678"/>
      <c r="AT2" s="678"/>
      <c r="AU2" s="678"/>
      <c r="AV2" s="678"/>
      <c r="AW2" s="678"/>
      <c r="AX2" s="678"/>
      <c r="AY2" s="678"/>
      <c r="AZ2" s="678"/>
      <c r="BA2" s="678"/>
      <c r="BB2" s="678"/>
    </row>
    <row r="3" spans="1:54" ht="15" customHeight="1" x14ac:dyDescent="0.15">
      <c r="A3" s="676">
        <v>1</v>
      </c>
      <c r="B3" s="677" t="s">
        <v>584</v>
      </c>
      <c r="C3" s="677"/>
      <c r="D3" s="677"/>
      <c r="E3" s="677"/>
      <c r="F3" s="677"/>
      <c r="G3" s="677"/>
      <c r="H3" s="677"/>
      <c r="I3" s="677"/>
      <c r="J3" s="677"/>
      <c r="K3" s="677"/>
      <c r="L3" s="677"/>
      <c r="M3" s="677"/>
      <c r="N3" s="677"/>
      <c r="O3" s="677" t="s">
        <v>585</v>
      </c>
      <c r="P3" s="677"/>
      <c r="Q3" s="677"/>
      <c r="R3" s="677"/>
      <c r="S3" s="677"/>
      <c r="T3" s="677"/>
      <c r="U3" s="677"/>
      <c r="V3" s="677"/>
      <c r="W3" s="677"/>
      <c r="X3" s="677"/>
      <c r="Y3" s="677"/>
      <c r="Z3" s="677"/>
      <c r="AA3" s="677"/>
      <c r="AB3" s="677"/>
      <c r="AC3" s="677" t="s">
        <v>586</v>
      </c>
      <c r="AD3" s="677"/>
      <c r="AE3" s="677"/>
      <c r="AF3" s="677"/>
      <c r="AG3" s="677"/>
      <c r="AH3" s="677"/>
      <c r="AI3" s="677"/>
      <c r="AJ3" s="677"/>
      <c r="AK3" s="677"/>
      <c r="AL3" s="677"/>
      <c r="AM3" s="677"/>
      <c r="AN3" s="677"/>
      <c r="AO3" s="677"/>
      <c r="AP3" s="677"/>
      <c r="AQ3" s="677"/>
      <c r="AR3" s="677"/>
      <c r="AS3" s="677"/>
      <c r="AT3" s="677"/>
      <c r="AU3" s="677"/>
      <c r="AV3" s="677"/>
      <c r="AW3" s="677"/>
      <c r="AX3" s="677"/>
      <c r="AY3" s="677"/>
      <c r="AZ3" s="677"/>
      <c r="BA3" s="677"/>
      <c r="BB3" s="677"/>
    </row>
    <row r="4" spans="1:54" ht="30" customHeight="1" x14ac:dyDescent="0.15">
      <c r="A4" s="676"/>
      <c r="B4" s="678"/>
      <c r="C4" s="678"/>
      <c r="D4" s="678"/>
      <c r="E4" s="678"/>
      <c r="F4" s="678"/>
      <c r="G4" s="678"/>
      <c r="H4" s="678"/>
      <c r="I4" s="678"/>
      <c r="J4" s="678"/>
      <c r="K4" s="678"/>
      <c r="L4" s="678"/>
      <c r="M4" s="678"/>
      <c r="N4" s="678"/>
      <c r="O4" s="678"/>
      <c r="P4" s="678"/>
      <c r="Q4" s="678"/>
      <c r="R4" s="678"/>
      <c r="S4" s="678"/>
      <c r="T4" s="678"/>
      <c r="U4" s="678"/>
      <c r="V4" s="678"/>
      <c r="W4" s="678"/>
      <c r="X4" s="678"/>
      <c r="Y4" s="678"/>
      <c r="Z4" s="678"/>
      <c r="AA4" s="678"/>
      <c r="AB4" s="678"/>
      <c r="AC4" s="699"/>
      <c r="AD4" s="682"/>
      <c r="AE4" s="682"/>
      <c r="AF4" s="682"/>
      <c r="AG4" s="682"/>
      <c r="AH4" s="682"/>
      <c r="AI4" s="682"/>
      <c r="AJ4" s="682"/>
      <c r="AK4" s="682"/>
      <c r="AL4" s="682"/>
      <c r="AM4" s="682"/>
      <c r="AN4" s="682"/>
      <c r="AO4" s="682"/>
      <c r="AP4" s="682"/>
      <c r="AQ4" s="682"/>
      <c r="AR4" s="682"/>
      <c r="AS4" s="682"/>
      <c r="AT4" s="682"/>
      <c r="AU4" s="682"/>
      <c r="AV4" s="682"/>
      <c r="AW4" s="682"/>
      <c r="AX4" s="682"/>
      <c r="AY4" s="682"/>
      <c r="AZ4" s="671" t="s">
        <v>587</v>
      </c>
      <c r="BA4" s="671"/>
      <c r="BB4" s="672"/>
    </row>
    <row r="6" spans="1:54" ht="15" customHeight="1" x14ac:dyDescent="0.15">
      <c r="A6" s="701">
        <v>2</v>
      </c>
      <c r="B6" s="670" t="s">
        <v>884</v>
      </c>
      <c r="C6" s="671"/>
      <c r="D6" s="671"/>
      <c r="E6" s="671"/>
      <c r="F6" s="671"/>
      <c r="G6" s="671"/>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c r="AK6" s="671"/>
      <c r="AL6" s="671"/>
      <c r="AM6" s="671"/>
      <c r="AN6" s="671"/>
      <c r="AO6" s="671"/>
      <c r="AP6" s="671"/>
      <c r="AQ6" s="671"/>
      <c r="AR6" s="671"/>
      <c r="AS6" s="671"/>
      <c r="AT6" s="671"/>
      <c r="AU6" s="671"/>
      <c r="AV6" s="672"/>
      <c r="AW6" s="683" t="s">
        <v>80</v>
      </c>
      <c r="AX6" s="684"/>
      <c r="AY6" s="684"/>
      <c r="AZ6" s="684"/>
      <c r="BA6" s="684"/>
      <c r="BB6" s="685"/>
    </row>
    <row r="7" spans="1:54" ht="15" customHeight="1" x14ac:dyDescent="0.15">
      <c r="A7" s="701"/>
      <c r="B7" s="677" t="s">
        <v>573</v>
      </c>
      <c r="C7" s="677"/>
      <c r="D7" s="677" t="s">
        <v>574</v>
      </c>
      <c r="E7" s="677"/>
      <c r="F7" s="677"/>
      <c r="G7" s="677"/>
      <c r="H7" s="677"/>
      <c r="I7" s="677"/>
      <c r="J7" s="677"/>
      <c r="K7" s="677"/>
      <c r="L7" s="677"/>
      <c r="M7" s="677"/>
      <c r="N7" s="677"/>
      <c r="O7" s="677" t="s">
        <v>575</v>
      </c>
      <c r="P7" s="677"/>
      <c r="Q7" s="677"/>
      <c r="R7" s="677"/>
      <c r="S7" s="677"/>
      <c r="T7" s="677"/>
      <c r="U7" s="677"/>
      <c r="V7" s="677" t="s">
        <v>597</v>
      </c>
      <c r="W7" s="677"/>
      <c r="X7" s="677"/>
      <c r="Y7" s="677"/>
      <c r="Z7" s="677"/>
      <c r="AA7" s="677"/>
      <c r="AB7" s="677"/>
      <c r="AC7" s="677" t="s">
        <v>576</v>
      </c>
      <c r="AD7" s="677"/>
      <c r="AE7" s="677"/>
      <c r="AF7" s="677"/>
      <c r="AG7" s="677"/>
      <c r="AH7" s="677"/>
      <c r="AI7" s="677"/>
      <c r="AJ7" s="677"/>
      <c r="AK7" s="677"/>
      <c r="AL7" s="677"/>
      <c r="AM7" s="677" t="s">
        <v>1540</v>
      </c>
      <c r="AN7" s="677"/>
      <c r="AO7" s="677"/>
      <c r="AP7" s="677"/>
      <c r="AQ7" s="677"/>
      <c r="AR7" s="677"/>
      <c r="AS7" s="677"/>
      <c r="AT7" s="677"/>
      <c r="AU7" s="677"/>
      <c r="AV7" s="677"/>
      <c r="AW7" s="686"/>
      <c r="AX7" s="687"/>
      <c r="AY7" s="687"/>
      <c r="AZ7" s="687"/>
      <c r="BA7" s="687"/>
      <c r="BB7" s="688"/>
    </row>
    <row r="8" spans="1:54" ht="30" customHeight="1" x14ac:dyDescent="0.15">
      <c r="A8" s="701"/>
      <c r="B8" s="678"/>
      <c r="C8" s="678"/>
      <c r="D8" s="678"/>
      <c r="E8" s="678"/>
      <c r="F8" s="678"/>
      <c r="G8" s="678"/>
      <c r="H8" s="678"/>
      <c r="I8" s="678"/>
      <c r="J8" s="678"/>
      <c r="K8" s="678"/>
      <c r="L8" s="678"/>
      <c r="M8" s="678"/>
      <c r="N8" s="678"/>
      <c r="O8" s="678"/>
      <c r="P8" s="678"/>
      <c r="Q8" s="678"/>
      <c r="R8" s="678"/>
      <c r="S8" s="678"/>
      <c r="T8" s="678"/>
      <c r="U8" s="678"/>
      <c r="V8" s="678"/>
      <c r="W8" s="678"/>
      <c r="X8" s="678"/>
      <c r="Y8" s="678"/>
      <c r="Z8" s="678"/>
      <c r="AA8" s="678"/>
      <c r="AB8" s="678"/>
      <c r="AC8" s="678"/>
      <c r="AD8" s="678"/>
      <c r="AE8" s="678"/>
      <c r="AF8" s="678"/>
      <c r="AG8" s="678"/>
      <c r="AH8" s="678"/>
      <c r="AI8" s="678"/>
      <c r="AJ8" s="678"/>
      <c r="AK8" s="678"/>
      <c r="AL8" s="678"/>
      <c r="AM8" s="678"/>
      <c r="AN8" s="678"/>
      <c r="AO8" s="678"/>
      <c r="AP8" s="678"/>
      <c r="AQ8" s="678"/>
      <c r="AR8" s="678"/>
      <c r="AS8" s="678"/>
      <c r="AT8" s="678"/>
      <c r="AU8" s="678"/>
      <c r="AV8" s="678"/>
      <c r="AW8" s="678" t="s">
        <v>592</v>
      </c>
      <c r="AX8" s="678"/>
      <c r="AY8" s="678"/>
      <c r="AZ8" s="678"/>
      <c r="BA8" s="678"/>
      <c r="BB8" s="678"/>
    </row>
    <row r="9" spans="1:54" ht="30" customHeight="1" x14ac:dyDescent="0.15">
      <c r="A9" s="701"/>
      <c r="B9" s="678"/>
      <c r="C9" s="678"/>
      <c r="D9" s="678"/>
      <c r="E9" s="678"/>
      <c r="F9" s="678"/>
      <c r="G9" s="678"/>
      <c r="H9" s="678"/>
      <c r="I9" s="678"/>
      <c r="J9" s="678"/>
      <c r="K9" s="678"/>
      <c r="L9" s="678"/>
      <c r="M9" s="678"/>
      <c r="N9" s="678"/>
      <c r="O9" s="678"/>
      <c r="P9" s="678"/>
      <c r="Q9" s="678"/>
      <c r="R9" s="678"/>
      <c r="S9" s="678"/>
      <c r="T9" s="678"/>
      <c r="U9" s="678"/>
      <c r="V9" s="678"/>
      <c r="W9" s="678"/>
      <c r="X9" s="678"/>
      <c r="Y9" s="678"/>
      <c r="Z9" s="678"/>
      <c r="AA9" s="678"/>
      <c r="AB9" s="678"/>
      <c r="AC9" s="678"/>
      <c r="AD9" s="678"/>
      <c r="AE9" s="678"/>
      <c r="AF9" s="678"/>
      <c r="AG9" s="678"/>
      <c r="AH9" s="678"/>
      <c r="AI9" s="678"/>
      <c r="AJ9" s="678"/>
      <c r="AK9" s="678"/>
      <c r="AL9" s="678"/>
      <c r="AM9" s="678"/>
      <c r="AN9" s="678"/>
      <c r="AO9" s="678"/>
      <c r="AP9" s="678"/>
      <c r="AQ9" s="678"/>
      <c r="AR9" s="678"/>
      <c r="AS9" s="678"/>
      <c r="AT9" s="678"/>
      <c r="AU9" s="678"/>
      <c r="AV9" s="678"/>
      <c r="AW9" s="678" t="s">
        <v>592</v>
      </c>
      <c r="AX9" s="678"/>
      <c r="AY9" s="678"/>
      <c r="AZ9" s="678"/>
      <c r="BA9" s="678"/>
      <c r="BB9" s="678"/>
    </row>
    <row r="10" spans="1:54" ht="30" customHeight="1" x14ac:dyDescent="0.15">
      <c r="A10" s="701"/>
      <c r="B10" s="678"/>
      <c r="C10" s="678"/>
      <c r="D10" s="678"/>
      <c r="E10" s="678"/>
      <c r="F10" s="678"/>
      <c r="G10" s="678"/>
      <c r="H10" s="678"/>
      <c r="I10" s="678"/>
      <c r="J10" s="678"/>
      <c r="K10" s="678"/>
      <c r="L10" s="678"/>
      <c r="M10" s="678"/>
      <c r="N10" s="678"/>
      <c r="O10" s="678"/>
      <c r="P10" s="678"/>
      <c r="Q10" s="678"/>
      <c r="R10" s="678"/>
      <c r="S10" s="678"/>
      <c r="T10" s="678"/>
      <c r="U10" s="678"/>
      <c r="V10" s="678"/>
      <c r="W10" s="678"/>
      <c r="X10" s="678"/>
      <c r="Y10" s="678"/>
      <c r="Z10" s="678"/>
      <c r="AA10" s="678"/>
      <c r="AB10" s="678"/>
      <c r="AC10" s="678"/>
      <c r="AD10" s="678"/>
      <c r="AE10" s="678"/>
      <c r="AF10" s="678"/>
      <c r="AG10" s="678"/>
      <c r="AH10" s="678"/>
      <c r="AI10" s="678"/>
      <c r="AJ10" s="678"/>
      <c r="AK10" s="678"/>
      <c r="AL10" s="678"/>
      <c r="AM10" s="678"/>
      <c r="AN10" s="678"/>
      <c r="AO10" s="678"/>
      <c r="AP10" s="678"/>
      <c r="AQ10" s="678"/>
      <c r="AR10" s="678"/>
      <c r="AS10" s="678"/>
      <c r="AT10" s="678"/>
      <c r="AU10" s="678"/>
      <c r="AV10" s="678"/>
      <c r="AW10" s="678" t="s">
        <v>592</v>
      </c>
      <c r="AX10" s="678"/>
      <c r="AY10" s="678"/>
      <c r="AZ10" s="678"/>
      <c r="BA10" s="678"/>
      <c r="BB10" s="678"/>
    </row>
    <row r="11" spans="1:54" ht="30" customHeight="1" x14ac:dyDescent="0.15">
      <c r="A11" s="701"/>
      <c r="B11" s="678"/>
      <c r="C11" s="678"/>
      <c r="D11" s="678"/>
      <c r="E11" s="678"/>
      <c r="F11" s="678"/>
      <c r="G11" s="678"/>
      <c r="H11" s="678"/>
      <c r="I11" s="678"/>
      <c r="J11" s="678"/>
      <c r="K11" s="678"/>
      <c r="L11" s="678"/>
      <c r="M11" s="678"/>
      <c r="N11" s="678"/>
      <c r="O11" s="678"/>
      <c r="P11" s="678"/>
      <c r="Q11" s="678"/>
      <c r="R11" s="678"/>
      <c r="S11" s="678"/>
      <c r="T11" s="678"/>
      <c r="U11" s="678"/>
      <c r="V11" s="678"/>
      <c r="W11" s="678"/>
      <c r="X11" s="678"/>
      <c r="Y11" s="678"/>
      <c r="Z11" s="678"/>
      <c r="AA11" s="678"/>
      <c r="AB11" s="678"/>
      <c r="AC11" s="678"/>
      <c r="AD11" s="678"/>
      <c r="AE11" s="678"/>
      <c r="AF11" s="678"/>
      <c r="AG11" s="678"/>
      <c r="AH11" s="678"/>
      <c r="AI11" s="678"/>
      <c r="AJ11" s="678"/>
      <c r="AK11" s="678"/>
      <c r="AL11" s="678"/>
      <c r="AM11" s="678"/>
      <c r="AN11" s="678"/>
      <c r="AO11" s="678"/>
      <c r="AP11" s="678"/>
      <c r="AQ11" s="678"/>
      <c r="AR11" s="678"/>
      <c r="AS11" s="678"/>
      <c r="AT11" s="678"/>
      <c r="AU11" s="678"/>
      <c r="AV11" s="678"/>
      <c r="AW11" s="678" t="s">
        <v>592</v>
      </c>
      <c r="AX11" s="678"/>
      <c r="AY11" s="678"/>
      <c r="AZ11" s="678"/>
      <c r="BA11" s="678"/>
      <c r="BB11" s="678"/>
    </row>
    <row r="12" spans="1:54" ht="30" customHeight="1" x14ac:dyDescent="0.15">
      <c r="A12" s="701"/>
      <c r="B12" s="678"/>
      <c r="C12" s="678"/>
      <c r="D12" s="678"/>
      <c r="E12" s="678"/>
      <c r="F12" s="678"/>
      <c r="G12" s="678"/>
      <c r="H12" s="678"/>
      <c r="I12" s="678"/>
      <c r="J12" s="678"/>
      <c r="K12" s="678"/>
      <c r="L12" s="678"/>
      <c r="M12" s="678"/>
      <c r="N12" s="678"/>
      <c r="O12" s="678"/>
      <c r="P12" s="678"/>
      <c r="Q12" s="678"/>
      <c r="R12" s="678"/>
      <c r="S12" s="678"/>
      <c r="T12" s="678"/>
      <c r="U12" s="678"/>
      <c r="V12" s="678"/>
      <c r="W12" s="678"/>
      <c r="X12" s="678"/>
      <c r="Y12" s="678"/>
      <c r="Z12" s="678"/>
      <c r="AA12" s="678"/>
      <c r="AB12" s="678"/>
      <c r="AC12" s="678"/>
      <c r="AD12" s="678"/>
      <c r="AE12" s="678"/>
      <c r="AF12" s="678"/>
      <c r="AG12" s="678"/>
      <c r="AH12" s="678"/>
      <c r="AI12" s="678"/>
      <c r="AJ12" s="678"/>
      <c r="AK12" s="678"/>
      <c r="AL12" s="678"/>
      <c r="AM12" s="678"/>
      <c r="AN12" s="678"/>
      <c r="AO12" s="678"/>
      <c r="AP12" s="678"/>
      <c r="AQ12" s="678"/>
      <c r="AR12" s="678"/>
      <c r="AS12" s="678"/>
      <c r="AT12" s="678"/>
      <c r="AU12" s="678"/>
      <c r="AV12" s="678"/>
      <c r="AW12" s="678" t="s">
        <v>592</v>
      </c>
      <c r="AX12" s="678"/>
      <c r="AY12" s="678"/>
      <c r="AZ12" s="678"/>
      <c r="BA12" s="678"/>
      <c r="BB12" s="678"/>
    </row>
    <row r="14" spans="1:54" ht="15" customHeight="1" x14ac:dyDescent="0.15">
      <c r="A14" s="676">
        <v>3</v>
      </c>
      <c r="B14" s="680" t="s">
        <v>885</v>
      </c>
      <c r="C14" s="681"/>
      <c r="D14" s="681"/>
      <c r="E14" s="681"/>
      <c r="F14" s="681"/>
      <c r="G14" s="681"/>
      <c r="H14" s="681"/>
      <c r="I14" s="681"/>
      <c r="J14" s="681"/>
      <c r="K14" s="681"/>
      <c r="L14" s="681"/>
      <c r="M14" s="681"/>
      <c r="N14" s="681"/>
      <c r="O14" s="681"/>
      <c r="P14" s="681"/>
      <c r="Q14" s="681"/>
      <c r="R14" s="681"/>
      <c r="S14" s="681"/>
      <c r="T14" s="681"/>
      <c r="U14" s="681"/>
      <c r="V14" s="681"/>
      <c r="W14" s="681"/>
      <c r="X14" s="681"/>
      <c r="Y14" s="681"/>
      <c r="Z14" s="681"/>
      <c r="AA14" s="681"/>
      <c r="AB14" s="681"/>
      <c r="AC14" s="681"/>
      <c r="AD14" s="681"/>
      <c r="AE14" s="681"/>
      <c r="AF14" s="681"/>
      <c r="AG14" s="681"/>
      <c r="AH14" s="681"/>
      <c r="AI14" s="681"/>
      <c r="AJ14" s="681"/>
      <c r="AK14" s="681"/>
      <c r="AL14" s="681"/>
      <c r="AM14" s="681"/>
      <c r="AN14" s="681"/>
      <c r="AO14" s="681"/>
      <c r="AP14" s="681"/>
      <c r="AQ14" s="681"/>
      <c r="AR14" s="681"/>
      <c r="AS14" s="681"/>
      <c r="AT14" s="681"/>
      <c r="AU14" s="681"/>
      <c r="AV14" s="698"/>
      <c r="AW14" s="683" t="s">
        <v>577</v>
      </c>
      <c r="AX14" s="684"/>
      <c r="AY14" s="684"/>
      <c r="AZ14" s="684"/>
      <c r="BA14" s="684"/>
      <c r="BB14" s="685"/>
    </row>
    <row r="15" spans="1:54" ht="15" customHeight="1" x14ac:dyDescent="0.15">
      <c r="A15" s="676"/>
      <c r="B15" s="677" t="s">
        <v>591</v>
      </c>
      <c r="C15" s="677"/>
      <c r="D15" s="677"/>
      <c r="E15" s="677"/>
      <c r="F15" s="677"/>
      <c r="G15" s="677"/>
      <c r="H15" s="677"/>
      <c r="I15" s="677"/>
      <c r="J15" s="677"/>
      <c r="K15" s="677"/>
      <c r="L15" s="677"/>
      <c r="M15" s="677"/>
      <c r="N15" s="677"/>
      <c r="O15" s="680" t="s">
        <v>598</v>
      </c>
      <c r="P15" s="681"/>
      <c r="Q15" s="681"/>
      <c r="R15" s="681"/>
      <c r="S15" s="681"/>
      <c r="T15" s="681"/>
      <c r="U15" s="681"/>
      <c r="V15" s="681"/>
      <c r="W15" s="681"/>
      <c r="X15" s="681"/>
      <c r="Y15" s="681"/>
      <c r="Z15" s="681"/>
      <c r="AA15" s="681"/>
      <c r="AB15" s="698"/>
      <c r="AC15" s="677" t="s">
        <v>887</v>
      </c>
      <c r="AD15" s="677"/>
      <c r="AE15" s="677"/>
      <c r="AF15" s="677"/>
      <c r="AG15" s="677"/>
      <c r="AH15" s="677"/>
      <c r="AI15" s="677"/>
      <c r="AJ15" s="677"/>
      <c r="AK15" s="677"/>
      <c r="AL15" s="677"/>
      <c r="AM15" s="677" t="s">
        <v>886</v>
      </c>
      <c r="AN15" s="677"/>
      <c r="AO15" s="677"/>
      <c r="AP15" s="677"/>
      <c r="AQ15" s="677"/>
      <c r="AR15" s="677"/>
      <c r="AS15" s="677"/>
      <c r="AT15" s="677"/>
      <c r="AU15" s="677"/>
      <c r="AV15" s="677"/>
      <c r="AW15" s="686"/>
      <c r="AX15" s="687"/>
      <c r="AY15" s="687"/>
      <c r="AZ15" s="687"/>
      <c r="BA15" s="687"/>
      <c r="BB15" s="688"/>
    </row>
    <row r="16" spans="1:54" ht="30" customHeight="1" x14ac:dyDescent="0.15">
      <c r="A16" s="676"/>
      <c r="B16" s="678"/>
      <c r="C16" s="678"/>
      <c r="D16" s="678"/>
      <c r="E16" s="678"/>
      <c r="F16" s="678"/>
      <c r="G16" s="678"/>
      <c r="H16" s="678"/>
      <c r="I16" s="678"/>
      <c r="J16" s="678"/>
      <c r="K16" s="678"/>
      <c r="L16" s="678"/>
      <c r="M16" s="678"/>
      <c r="N16" s="678"/>
      <c r="O16" s="699"/>
      <c r="P16" s="682"/>
      <c r="Q16" s="682"/>
      <c r="R16" s="682"/>
      <c r="S16" s="682"/>
      <c r="T16" s="682"/>
      <c r="U16" s="682"/>
      <c r="V16" s="682"/>
      <c r="W16" s="682"/>
      <c r="X16" s="682"/>
      <c r="Y16" s="682"/>
      <c r="Z16" s="682"/>
      <c r="AA16" s="682"/>
      <c r="AB16" s="700"/>
      <c r="AC16" s="678"/>
      <c r="AD16" s="678"/>
      <c r="AE16" s="678"/>
      <c r="AF16" s="678"/>
      <c r="AG16" s="678"/>
      <c r="AH16" s="678"/>
      <c r="AI16" s="678"/>
      <c r="AJ16" s="678"/>
      <c r="AK16" s="678"/>
      <c r="AL16" s="678"/>
      <c r="AM16" s="678"/>
      <c r="AN16" s="678"/>
      <c r="AO16" s="678"/>
      <c r="AP16" s="678"/>
      <c r="AQ16" s="678"/>
      <c r="AR16" s="678"/>
      <c r="AS16" s="678"/>
      <c r="AT16" s="678"/>
      <c r="AU16" s="678"/>
      <c r="AV16" s="678"/>
      <c r="AW16" s="678" t="s">
        <v>621</v>
      </c>
      <c r="AX16" s="678"/>
      <c r="AY16" s="678"/>
      <c r="AZ16" s="678"/>
      <c r="BA16" s="678"/>
      <c r="BB16" s="678"/>
    </row>
    <row r="18" spans="1:56" ht="15" customHeight="1" x14ac:dyDescent="0.15">
      <c r="A18" s="676">
        <v>4</v>
      </c>
      <c r="B18" s="677" t="s">
        <v>580</v>
      </c>
      <c r="C18" s="677"/>
      <c r="D18" s="677"/>
      <c r="E18" s="677"/>
      <c r="F18" s="677"/>
      <c r="G18" s="677"/>
      <c r="H18" s="677"/>
      <c r="I18" s="677"/>
      <c r="J18" s="677"/>
      <c r="K18" s="677"/>
      <c r="L18" s="677"/>
      <c r="M18" s="677"/>
      <c r="N18" s="677"/>
      <c r="O18" s="677" t="s">
        <v>581</v>
      </c>
      <c r="P18" s="677"/>
      <c r="Q18" s="677"/>
      <c r="R18" s="677"/>
      <c r="S18" s="677"/>
      <c r="T18" s="677"/>
      <c r="U18" s="677"/>
      <c r="V18" s="677"/>
      <c r="W18" s="677"/>
      <c r="X18" s="677"/>
      <c r="Y18" s="677"/>
      <c r="Z18" s="677"/>
      <c r="AA18" s="677"/>
      <c r="AB18" s="677"/>
      <c r="AD18" s="676">
        <v>5</v>
      </c>
      <c r="AE18" s="677" t="s">
        <v>588</v>
      </c>
      <c r="AF18" s="677"/>
      <c r="AG18" s="677"/>
      <c r="AH18" s="677"/>
      <c r="AI18" s="677"/>
      <c r="AJ18" s="677"/>
      <c r="AK18" s="677"/>
      <c r="AL18" s="677"/>
      <c r="AM18" s="677"/>
      <c r="AN18" s="677"/>
      <c r="AO18" s="677"/>
      <c r="AP18" s="677"/>
      <c r="AQ18" s="677"/>
      <c r="AR18" s="677"/>
      <c r="AS18" s="677"/>
      <c r="AT18" s="677"/>
      <c r="AU18" s="677"/>
      <c r="AV18" s="677"/>
      <c r="AW18" s="677"/>
      <c r="AX18" s="677"/>
      <c r="AY18" s="677"/>
      <c r="AZ18" s="677"/>
      <c r="BA18" s="677"/>
      <c r="BB18" s="677"/>
    </row>
    <row r="19" spans="1:56" ht="30" customHeight="1" x14ac:dyDescent="0.15">
      <c r="A19" s="676"/>
      <c r="B19" s="678" t="s">
        <v>620</v>
      </c>
      <c r="C19" s="678"/>
      <c r="D19" s="678"/>
      <c r="E19" s="678"/>
      <c r="F19" s="678"/>
      <c r="G19" s="678"/>
      <c r="H19" s="678"/>
      <c r="I19" s="678"/>
      <c r="J19" s="678"/>
      <c r="K19" s="678"/>
      <c r="L19" s="678"/>
      <c r="M19" s="678"/>
      <c r="N19" s="678"/>
      <c r="O19" s="678" t="s">
        <v>592</v>
      </c>
      <c r="P19" s="678"/>
      <c r="Q19" s="678"/>
      <c r="R19" s="678"/>
      <c r="S19" s="678"/>
      <c r="T19" s="678"/>
      <c r="U19" s="678"/>
      <c r="V19" s="678"/>
      <c r="W19" s="678"/>
      <c r="X19" s="678"/>
      <c r="Y19" s="678"/>
      <c r="Z19" s="678"/>
      <c r="AA19" s="678"/>
      <c r="AB19" s="678"/>
      <c r="AD19" s="676"/>
      <c r="AE19" s="689"/>
      <c r="AF19" s="690"/>
      <c r="AG19" s="690"/>
      <c r="AH19" s="690"/>
      <c r="AI19" s="690"/>
      <c r="AJ19" s="690"/>
      <c r="AK19" s="690"/>
      <c r="AL19" s="690"/>
      <c r="AM19" s="690"/>
      <c r="AN19" s="690"/>
      <c r="AO19" s="690"/>
      <c r="AP19" s="690"/>
      <c r="AQ19" s="690"/>
      <c r="AR19" s="690"/>
      <c r="AS19" s="690"/>
      <c r="AT19" s="690"/>
      <c r="AU19" s="690"/>
      <c r="AV19" s="690"/>
      <c r="AW19" s="690"/>
      <c r="AX19" s="690"/>
      <c r="AY19" s="690"/>
      <c r="AZ19" s="690"/>
      <c r="BA19" s="690"/>
      <c r="BB19" s="691"/>
    </row>
    <row r="20" spans="1:56" ht="60" customHeight="1" x14ac:dyDescent="0.15">
      <c r="A20" s="674" t="s">
        <v>888</v>
      </c>
      <c r="B20" s="675"/>
      <c r="C20" s="675"/>
      <c r="D20" s="675"/>
      <c r="E20" s="675"/>
      <c r="F20" s="675"/>
      <c r="G20" s="675"/>
      <c r="H20" s="675"/>
      <c r="I20" s="675"/>
      <c r="J20" s="675"/>
      <c r="K20" s="675"/>
      <c r="L20" s="675"/>
      <c r="M20" s="675"/>
      <c r="N20" s="675"/>
      <c r="O20" s="675"/>
      <c r="P20" s="675"/>
      <c r="Q20" s="675"/>
      <c r="R20" s="675"/>
      <c r="S20" s="675"/>
      <c r="T20" s="675"/>
      <c r="U20" s="675"/>
      <c r="V20" s="675"/>
      <c r="W20" s="675"/>
      <c r="X20" s="675"/>
      <c r="Y20" s="675"/>
      <c r="Z20" s="675"/>
      <c r="AA20" s="675"/>
      <c r="AB20" s="675"/>
      <c r="AD20" s="676"/>
      <c r="AE20" s="692"/>
      <c r="AF20" s="693"/>
      <c r="AG20" s="693"/>
      <c r="AH20" s="693"/>
      <c r="AI20" s="693"/>
      <c r="AJ20" s="693"/>
      <c r="AK20" s="693"/>
      <c r="AL20" s="693"/>
      <c r="AM20" s="693"/>
      <c r="AN20" s="693"/>
      <c r="AO20" s="693"/>
      <c r="AP20" s="693"/>
      <c r="AQ20" s="693"/>
      <c r="AR20" s="693"/>
      <c r="AS20" s="693"/>
      <c r="AT20" s="693"/>
      <c r="AU20" s="693"/>
      <c r="AV20" s="693"/>
      <c r="AW20" s="693"/>
      <c r="AX20" s="693"/>
      <c r="AY20" s="693"/>
      <c r="AZ20" s="693"/>
      <c r="BA20" s="693"/>
      <c r="BB20" s="694"/>
    </row>
    <row r="21" spans="1:56" ht="127.5" customHeight="1" x14ac:dyDescent="0.15">
      <c r="AD21" s="676"/>
      <c r="AE21" s="695"/>
      <c r="AF21" s="696"/>
      <c r="AG21" s="696"/>
      <c r="AH21" s="696"/>
      <c r="AI21" s="696"/>
      <c r="AJ21" s="696"/>
      <c r="AK21" s="696"/>
      <c r="AL21" s="696"/>
      <c r="AM21" s="696"/>
      <c r="AN21" s="696"/>
      <c r="AO21" s="696"/>
      <c r="AP21" s="696"/>
      <c r="AQ21" s="696"/>
      <c r="AR21" s="696"/>
      <c r="AS21" s="696"/>
      <c r="AT21" s="696"/>
      <c r="AU21" s="696"/>
      <c r="AV21" s="696"/>
      <c r="AW21" s="696"/>
      <c r="AX21" s="696"/>
      <c r="AY21" s="696"/>
      <c r="AZ21" s="696"/>
      <c r="BA21" s="696"/>
      <c r="BB21" s="697"/>
      <c r="BD21" s="237" t="s">
        <v>1548</v>
      </c>
    </row>
    <row r="22" spans="1:56" ht="15" customHeight="1" x14ac:dyDescent="0.15">
      <c r="A22" s="673" t="s">
        <v>583</v>
      </c>
      <c r="B22" s="673"/>
      <c r="C22" s="673"/>
      <c r="D22" s="673"/>
      <c r="E22" s="673"/>
      <c r="F22" s="673"/>
      <c r="G22" s="673"/>
      <c r="H22" s="673"/>
      <c r="I22" s="673"/>
      <c r="J22" s="673"/>
      <c r="K22" s="673"/>
      <c r="L22" s="673"/>
      <c r="M22" s="673"/>
      <c r="N22" s="673"/>
      <c r="O22" s="673"/>
      <c r="P22" s="673"/>
      <c r="Q22" s="673"/>
      <c r="R22" s="673"/>
      <c r="S22" s="673"/>
      <c r="T22" s="673"/>
      <c r="U22" s="673"/>
      <c r="V22" s="673"/>
      <c r="W22" s="673"/>
      <c r="X22" s="673"/>
      <c r="Y22" s="673"/>
      <c r="Z22" s="673"/>
      <c r="AA22" s="673"/>
      <c r="AB22" s="673"/>
      <c r="AC22" s="673"/>
      <c r="AD22" s="673"/>
      <c r="AE22" s="673"/>
      <c r="AF22" s="673"/>
      <c r="AG22" s="673"/>
      <c r="AH22" s="673"/>
      <c r="AI22" s="673"/>
      <c r="AJ22" s="673"/>
      <c r="AK22" s="673"/>
      <c r="AL22" s="673"/>
      <c r="AM22" s="673"/>
      <c r="AN22" s="673"/>
      <c r="AO22" s="673"/>
      <c r="AP22" s="673"/>
      <c r="AQ22" s="673"/>
      <c r="AR22" s="673"/>
      <c r="AS22" s="673"/>
      <c r="AT22" s="673"/>
      <c r="AU22" s="673"/>
      <c r="AV22" s="673"/>
      <c r="AW22" s="673"/>
      <c r="AX22" s="673"/>
      <c r="AY22" s="673"/>
      <c r="AZ22" s="673"/>
      <c r="BA22" s="673"/>
      <c r="BB22" s="673"/>
    </row>
    <row r="23" spans="1:56" ht="15" customHeight="1" x14ac:dyDescent="0.15">
      <c r="A23" s="677" t="s">
        <v>564</v>
      </c>
      <c r="B23" s="677"/>
      <c r="C23" s="677"/>
      <c r="D23" s="677"/>
      <c r="E23" s="679" t="s">
        <v>562</v>
      </c>
      <c r="F23" s="679"/>
      <c r="G23" s="679"/>
      <c r="H23" s="679"/>
      <c r="I23" s="679"/>
      <c r="J23" s="679"/>
      <c r="K23" s="679"/>
      <c r="L23" s="679"/>
      <c r="M23" s="679"/>
      <c r="N23" s="679"/>
      <c r="O23" s="677" t="s">
        <v>548</v>
      </c>
      <c r="P23" s="677"/>
      <c r="Q23" s="677"/>
      <c r="R23" s="677"/>
      <c r="S23" s="677"/>
      <c r="T23" s="677"/>
      <c r="U23" s="677"/>
      <c r="V23" s="678"/>
      <c r="W23" s="678"/>
      <c r="X23" s="678"/>
      <c r="Y23" s="678"/>
      <c r="Z23" s="678"/>
      <c r="AA23" s="678"/>
      <c r="AB23" s="678"/>
      <c r="AC23" s="677" t="s">
        <v>549</v>
      </c>
      <c r="AD23" s="677"/>
      <c r="AE23" s="677"/>
      <c r="AF23" s="677"/>
      <c r="AG23" s="677"/>
      <c r="AH23" s="677"/>
      <c r="AI23" s="677"/>
      <c r="AJ23" s="677"/>
      <c r="AK23" s="677"/>
      <c r="AL23" s="677"/>
      <c r="AM23" s="678"/>
      <c r="AN23" s="678"/>
      <c r="AO23" s="678"/>
      <c r="AP23" s="678"/>
      <c r="AQ23" s="678"/>
      <c r="AR23" s="678"/>
      <c r="AS23" s="678"/>
      <c r="AT23" s="678"/>
      <c r="AU23" s="678"/>
      <c r="AV23" s="678"/>
      <c r="AW23" s="678"/>
      <c r="AX23" s="678"/>
      <c r="AY23" s="678"/>
      <c r="AZ23" s="678"/>
      <c r="BA23" s="678"/>
      <c r="BB23" s="678"/>
    </row>
    <row r="24" spans="1:56" ht="15" customHeight="1" x14ac:dyDescent="0.15">
      <c r="A24" s="676">
        <v>1</v>
      </c>
      <c r="B24" s="677" t="s">
        <v>584</v>
      </c>
      <c r="C24" s="677"/>
      <c r="D24" s="677"/>
      <c r="E24" s="677"/>
      <c r="F24" s="677"/>
      <c r="G24" s="677"/>
      <c r="H24" s="677"/>
      <c r="I24" s="677"/>
      <c r="J24" s="677"/>
      <c r="K24" s="677"/>
      <c r="L24" s="677"/>
      <c r="M24" s="677"/>
      <c r="N24" s="677"/>
      <c r="O24" s="677" t="s">
        <v>585</v>
      </c>
      <c r="P24" s="677"/>
      <c r="Q24" s="677"/>
      <c r="R24" s="677"/>
      <c r="S24" s="677"/>
      <c r="T24" s="677"/>
      <c r="U24" s="677"/>
      <c r="V24" s="677"/>
      <c r="W24" s="677"/>
      <c r="X24" s="677"/>
      <c r="Y24" s="677"/>
      <c r="Z24" s="677"/>
      <c r="AA24" s="677"/>
      <c r="AB24" s="677"/>
      <c r="AC24" s="677" t="s">
        <v>586</v>
      </c>
      <c r="AD24" s="677"/>
      <c r="AE24" s="677"/>
      <c r="AF24" s="677"/>
      <c r="AG24" s="677"/>
      <c r="AH24" s="677"/>
      <c r="AI24" s="677"/>
      <c r="AJ24" s="677"/>
      <c r="AK24" s="677"/>
      <c r="AL24" s="677"/>
      <c r="AM24" s="677"/>
      <c r="AN24" s="677"/>
      <c r="AO24" s="677"/>
      <c r="AP24" s="677"/>
      <c r="AQ24" s="677"/>
      <c r="AR24" s="677"/>
      <c r="AS24" s="677"/>
      <c r="AT24" s="677"/>
      <c r="AU24" s="677"/>
      <c r="AV24" s="677"/>
      <c r="AW24" s="677"/>
      <c r="AX24" s="677"/>
      <c r="AY24" s="677"/>
      <c r="AZ24" s="677"/>
      <c r="BA24" s="677"/>
      <c r="BB24" s="677"/>
    </row>
    <row r="25" spans="1:56" ht="30" customHeight="1" x14ac:dyDescent="0.15">
      <c r="A25" s="676"/>
      <c r="B25" s="678"/>
      <c r="C25" s="678"/>
      <c r="D25" s="678"/>
      <c r="E25" s="678"/>
      <c r="F25" s="678"/>
      <c r="G25" s="678"/>
      <c r="H25" s="678"/>
      <c r="I25" s="678"/>
      <c r="J25" s="678"/>
      <c r="K25" s="678"/>
      <c r="L25" s="678"/>
      <c r="M25" s="678"/>
      <c r="N25" s="678"/>
      <c r="O25" s="678"/>
      <c r="P25" s="678"/>
      <c r="Q25" s="678"/>
      <c r="R25" s="678"/>
      <c r="S25" s="678"/>
      <c r="T25" s="678"/>
      <c r="U25" s="678"/>
      <c r="V25" s="678"/>
      <c r="W25" s="678"/>
      <c r="X25" s="678"/>
      <c r="Y25" s="678"/>
      <c r="Z25" s="678"/>
      <c r="AA25" s="678"/>
      <c r="AB25" s="678"/>
      <c r="AC25" s="699"/>
      <c r="AD25" s="682"/>
      <c r="AE25" s="682"/>
      <c r="AF25" s="682"/>
      <c r="AG25" s="682"/>
      <c r="AH25" s="682"/>
      <c r="AI25" s="682"/>
      <c r="AJ25" s="682"/>
      <c r="AK25" s="682"/>
      <c r="AL25" s="682"/>
      <c r="AM25" s="682"/>
      <c r="AN25" s="682"/>
      <c r="AO25" s="682"/>
      <c r="AP25" s="682"/>
      <c r="AQ25" s="682"/>
      <c r="AR25" s="682"/>
      <c r="AS25" s="682"/>
      <c r="AT25" s="682"/>
      <c r="AU25" s="682"/>
      <c r="AV25" s="682"/>
      <c r="AW25" s="682"/>
      <c r="AX25" s="682"/>
      <c r="AY25" s="682"/>
      <c r="AZ25" s="671" t="s">
        <v>587</v>
      </c>
      <c r="BA25" s="671"/>
      <c r="BB25" s="672"/>
    </row>
    <row r="27" spans="1:56" ht="15" customHeight="1" x14ac:dyDescent="0.15">
      <c r="A27" s="701">
        <v>2</v>
      </c>
      <c r="B27" s="670" t="s">
        <v>884</v>
      </c>
      <c r="C27" s="671"/>
      <c r="D27" s="671"/>
      <c r="E27" s="671"/>
      <c r="F27" s="671"/>
      <c r="G27" s="671"/>
      <c r="H27" s="671"/>
      <c r="I27" s="671"/>
      <c r="J27" s="671"/>
      <c r="K27" s="671"/>
      <c r="L27" s="671"/>
      <c r="M27" s="671"/>
      <c r="N27" s="671"/>
      <c r="O27" s="671"/>
      <c r="P27" s="671"/>
      <c r="Q27" s="671"/>
      <c r="R27" s="671"/>
      <c r="S27" s="671"/>
      <c r="T27" s="671"/>
      <c r="U27" s="671"/>
      <c r="V27" s="671"/>
      <c r="W27" s="671"/>
      <c r="X27" s="671"/>
      <c r="Y27" s="671"/>
      <c r="Z27" s="671"/>
      <c r="AA27" s="671"/>
      <c r="AB27" s="671"/>
      <c r="AC27" s="671"/>
      <c r="AD27" s="671"/>
      <c r="AE27" s="671"/>
      <c r="AF27" s="671"/>
      <c r="AG27" s="671"/>
      <c r="AH27" s="671"/>
      <c r="AI27" s="671"/>
      <c r="AJ27" s="671"/>
      <c r="AK27" s="671"/>
      <c r="AL27" s="671"/>
      <c r="AM27" s="671"/>
      <c r="AN27" s="671"/>
      <c r="AO27" s="671"/>
      <c r="AP27" s="671"/>
      <c r="AQ27" s="671"/>
      <c r="AR27" s="671"/>
      <c r="AS27" s="671"/>
      <c r="AT27" s="671"/>
      <c r="AU27" s="671"/>
      <c r="AV27" s="672"/>
      <c r="AW27" s="683" t="s">
        <v>80</v>
      </c>
      <c r="AX27" s="684"/>
      <c r="AY27" s="684"/>
      <c r="AZ27" s="684"/>
      <c r="BA27" s="684"/>
      <c r="BB27" s="685"/>
    </row>
    <row r="28" spans="1:56" ht="15" customHeight="1" x14ac:dyDescent="0.15">
      <c r="A28" s="701"/>
      <c r="B28" s="677" t="s">
        <v>148</v>
      </c>
      <c r="C28" s="677"/>
      <c r="D28" s="677" t="s">
        <v>574</v>
      </c>
      <c r="E28" s="677"/>
      <c r="F28" s="677"/>
      <c r="G28" s="677"/>
      <c r="H28" s="677"/>
      <c r="I28" s="677"/>
      <c r="J28" s="677"/>
      <c r="K28" s="677"/>
      <c r="L28" s="677"/>
      <c r="M28" s="677"/>
      <c r="N28" s="677"/>
      <c r="O28" s="677" t="s">
        <v>575</v>
      </c>
      <c r="P28" s="677"/>
      <c r="Q28" s="677"/>
      <c r="R28" s="677"/>
      <c r="S28" s="677"/>
      <c r="T28" s="677"/>
      <c r="U28" s="677"/>
      <c r="V28" s="677" t="s">
        <v>597</v>
      </c>
      <c r="W28" s="677"/>
      <c r="X28" s="677"/>
      <c r="Y28" s="677"/>
      <c r="Z28" s="677"/>
      <c r="AA28" s="677"/>
      <c r="AB28" s="677"/>
      <c r="AC28" s="677" t="s">
        <v>576</v>
      </c>
      <c r="AD28" s="677"/>
      <c r="AE28" s="677"/>
      <c r="AF28" s="677"/>
      <c r="AG28" s="677"/>
      <c r="AH28" s="677"/>
      <c r="AI28" s="677"/>
      <c r="AJ28" s="677"/>
      <c r="AK28" s="677"/>
      <c r="AL28" s="677"/>
      <c r="AM28" s="677" t="s">
        <v>1540</v>
      </c>
      <c r="AN28" s="677"/>
      <c r="AO28" s="677"/>
      <c r="AP28" s="677"/>
      <c r="AQ28" s="677"/>
      <c r="AR28" s="677"/>
      <c r="AS28" s="677"/>
      <c r="AT28" s="677"/>
      <c r="AU28" s="677"/>
      <c r="AV28" s="677"/>
      <c r="AW28" s="686"/>
      <c r="AX28" s="687"/>
      <c r="AY28" s="687"/>
      <c r="AZ28" s="687"/>
      <c r="BA28" s="687"/>
      <c r="BB28" s="688"/>
    </row>
    <row r="29" spans="1:56" ht="30" customHeight="1" x14ac:dyDescent="0.15">
      <c r="A29" s="701"/>
      <c r="B29" s="678"/>
      <c r="C29" s="678"/>
      <c r="D29" s="678"/>
      <c r="E29" s="678"/>
      <c r="F29" s="678"/>
      <c r="G29" s="678"/>
      <c r="H29" s="678"/>
      <c r="I29" s="678"/>
      <c r="J29" s="678"/>
      <c r="K29" s="678"/>
      <c r="L29" s="678"/>
      <c r="M29" s="678"/>
      <c r="N29" s="678"/>
      <c r="O29" s="678"/>
      <c r="P29" s="678"/>
      <c r="Q29" s="678"/>
      <c r="R29" s="678"/>
      <c r="S29" s="678"/>
      <c r="T29" s="678"/>
      <c r="U29" s="678"/>
      <c r="V29" s="678"/>
      <c r="W29" s="678"/>
      <c r="X29" s="678"/>
      <c r="Y29" s="678"/>
      <c r="Z29" s="678"/>
      <c r="AA29" s="678"/>
      <c r="AB29" s="678"/>
      <c r="AC29" s="678"/>
      <c r="AD29" s="678"/>
      <c r="AE29" s="678"/>
      <c r="AF29" s="678"/>
      <c r="AG29" s="678"/>
      <c r="AH29" s="678"/>
      <c r="AI29" s="678"/>
      <c r="AJ29" s="678"/>
      <c r="AK29" s="678"/>
      <c r="AL29" s="678"/>
      <c r="AM29" s="678"/>
      <c r="AN29" s="678"/>
      <c r="AO29" s="678"/>
      <c r="AP29" s="678"/>
      <c r="AQ29" s="678"/>
      <c r="AR29" s="678"/>
      <c r="AS29" s="678"/>
      <c r="AT29" s="678"/>
      <c r="AU29" s="678"/>
      <c r="AV29" s="678"/>
      <c r="AW29" s="678" t="s">
        <v>592</v>
      </c>
      <c r="AX29" s="678"/>
      <c r="AY29" s="678"/>
      <c r="AZ29" s="678"/>
      <c r="BA29" s="678"/>
      <c r="BB29" s="678"/>
    </row>
    <row r="30" spans="1:56" ht="30" customHeight="1" x14ac:dyDescent="0.15">
      <c r="A30" s="701"/>
      <c r="B30" s="678"/>
      <c r="C30" s="678"/>
      <c r="D30" s="678"/>
      <c r="E30" s="678"/>
      <c r="F30" s="678"/>
      <c r="G30" s="678"/>
      <c r="H30" s="678"/>
      <c r="I30" s="678"/>
      <c r="J30" s="678"/>
      <c r="K30" s="678"/>
      <c r="L30" s="678"/>
      <c r="M30" s="678"/>
      <c r="N30" s="678"/>
      <c r="O30" s="678"/>
      <c r="P30" s="678"/>
      <c r="Q30" s="678"/>
      <c r="R30" s="678"/>
      <c r="S30" s="678"/>
      <c r="T30" s="678"/>
      <c r="U30" s="678"/>
      <c r="V30" s="678"/>
      <c r="W30" s="678"/>
      <c r="X30" s="678"/>
      <c r="Y30" s="678"/>
      <c r="Z30" s="678"/>
      <c r="AA30" s="678"/>
      <c r="AB30" s="678"/>
      <c r="AC30" s="678"/>
      <c r="AD30" s="678"/>
      <c r="AE30" s="678"/>
      <c r="AF30" s="678"/>
      <c r="AG30" s="678"/>
      <c r="AH30" s="678"/>
      <c r="AI30" s="678"/>
      <c r="AJ30" s="678"/>
      <c r="AK30" s="678"/>
      <c r="AL30" s="678"/>
      <c r="AM30" s="678"/>
      <c r="AN30" s="678"/>
      <c r="AO30" s="678"/>
      <c r="AP30" s="678"/>
      <c r="AQ30" s="678"/>
      <c r="AR30" s="678"/>
      <c r="AS30" s="678"/>
      <c r="AT30" s="678"/>
      <c r="AU30" s="678"/>
      <c r="AV30" s="678"/>
      <c r="AW30" s="678" t="s">
        <v>592</v>
      </c>
      <c r="AX30" s="678"/>
      <c r="AY30" s="678"/>
      <c r="AZ30" s="678"/>
      <c r="BA30" s="678"/>
      <c r="BB30" s="678"/>
    </row>
    <row r="31" spans="1:56" ht="30" customHeight="1" x14ac:dyDescent="0.15">
      <c r="A31" s="701"/>
      <c r="B31" s="678"/>
      <c r="C31" s="678"/>
      <c r="D31" s="678"/>
      <c r="E31" s="678"/>
      <c r="F31" s="678"/>
      <c r="G31" s="678"/>
      <c r="H31" s="678"/>
      <c r="I31" s="678"/>
      <c r="J31" s="678"/>
      <c r="K31" s="678"/>
      <c r="L31" s="678"/>
      <c r="M31" s="678"/>
      <c r="N31" s="678"/>
      <c r="O31" s="678"/>
      <c r="P31" s="678"/>
      <c r="Q31" s="678"/>
      <c r="R31" s="678"/>
      <c r="S31" s="678"/>
      <c r="T31" s="678"/>
      <c r="U31" s="678"/>
      <c r="V31" s="678"/>
      <c r="W31" s="678"/>
      <c r="X31" s="678"/>
      <c r="Y31" s="678"/>
      <c r="Z31" s="678"/>
      <c r="AA31" s="678"/>
      <c r="AB31" s="678"/>
      <c r="AC31" s="678"/>
      <c r="AD31" s="678"/>
      <c r="AE31" s="678"/>
      <c r="AF31" s="678"/>
      <c r="AG31" s="678"/>
      <c r="AH31" s="678"/>
      <c r="AI31" s="678"/>
      <c r="AJ31" s="678"/>
      <c r="AK31" s="678"/>
      <c r="AL31" s="678"/>
      <c r="AM31" s="678"/>
      <c r="AN31" s="678"/>
      <c r="AO31" s="678"/>
      <c r="AP31" s="678"/>
      <c r="AQ31" s="678"/>
      <c r="AR31" s="678"/>
      <c r="AS31" s="678"/>
      <c r="AT31" s="678"/>
      <c r="AU31" s="678"/>
      <c r="AV31" s="678"/>
      <c r="AW31" s="678" t="s">
        <v>592</v>
      </c>
      <c r="AX31" s="678"/>
      <c r="AY31" s="678"/>
      <c r="AZ31" s="678"/>
      <c r="BA31" s="678"/>
      <c r="BB31" s="678"/>
    </row>
    <row r="32" spans="1:56" ht="30" customHeight="1" x14ac:dyDescent="0.15">
      <c r="A32" s="701"/>
      <c r="B32" s="678"/>
      <c r="C32" s="678"/>
      <c r="D32" s="678"/>
      <c r="E32" s="678"/>
      <c r="F32" s="678"/>
      <c r="G32" s="678"/>
      <c r="H32" s="678"/>
      <c r="I32" s="678"/>
      <c r="J32" s="678"/>
      <c r="K32" s="678"/>
      <c r="L32" s="678"/>
      <c r="M32" s="678"/>
      <c r="N32" s="678"/>
      <c r="O32" s="678"/>
      <c r="P32" s="678"/>
      <c r="Q32" s="678"/>
      <c r="R32" s="678"/>
      <c r="S32" s="678"/>
      <c r="T32" s="678"/>
      <c r="U32" s="678"/>
      <c r="V32" s="678"/>
      <c r="W32" s="678"/>
      <c r="X32" s="678"/>
      <c r="Y32" s="678"/>
      <c r="Z32" s="678"/>
      <c r="AA32" s="678"/>
      <c r="AB32" s="678"/>
      <c r="AC32" s="678"/>
      <c r="AD32" s="678"/>
      <c r="AE32" s="678"/>
      <c r="AF32" s="678"/>
      <c r="AG32" s="678"/>
      <c r="AH32" s="678"/>
      <c r="AI32" s="678"/>
      <c r="AJ32" s="678"/>
      <c r="AK32" s="678"/>
      <c r="AL32" s="678"/>
      <c r="AM32" s="678"/>
      <c r="AN32" s="678"/>
      <c r="AO32" s="678"/>
      <c r="AP32" s="678"/>
      <c r="AQ32" s="678"/>
      <c r="AR32" s="678"/>
      <c r="AS32" s="678"/>
      <c r="AT32" s="678"/>
      <c r="AU32" s="678"/>
      <c r="AV32" s="678"/>
      <c r="AW32" s="678" t="s">
        <v>592</v>
      </c>
      <c r="AX32" s="678"/>
      <c r="AY32" s="678"/>
      <c r="AZ32" s="678"/>
      <c r="BA32" s="678"/>
      <c r="BB32" s="678"/>
    </row>
    <row r="33" spans="1:56" ht="30" customHeight="1" x14ac:dyDescent="0.15">
      <c r="A33" s="701"/>
      <c r="B33" s="678"/>
      <c r="C33" s="678"/>
      <c r="D33" s="678"/>
      <c r="E33" s="678"/>
      <c r="F33" s="678"/>
      <c r="G33" s="678"/>
      <c r="H33" s="678"/>
      <c r="I33" s="678"/>
      <c r="J33" s="678"/>
      <c r="K33" s="678"/>
      <c r="L33" s="678"/>
      <c r="M33" s="678"/>
      <c r="N33" s="678"/>
      <c r="O33" s="678"/>
      <c r="P33" s="678"/>
      <c r="Q33" s="678"/>
      <c r="R33" s="678"/>
      <c r="S33" s="678"/>
      <c r="T33" s="678"/>
      <c r="U33" s="678"/>
      <c r="V33" s="678"/>
      <c r="W33" s="678"/>
      <c r="X33" s="678"/>
      <c r="Y33" s="678"/>
      <c r="Z33" s="678"/>
      <c r="AA33" s="678"/>
      <c r="AB33" s="678"/>
      <c r="AC33" s="678"/>
      <c r="AD33" s="678"/>
      <c r="AE33" s="678"/>
      <c r="AF33" s="678"/>
      <c r="AG33" s="678"/>
      <c r="AH33" s="678"/>
      <c r="AI33" s="678"/>
      <c r="AJ33" s="678"/>
      <c r="AK33" s="678"/>
      <c r="AL33" s="678"/>
      <c r="AM33" s="678"/>
      <c r="AN33" s="678"/>
      <c r="AO33" s="678"/>
      <c r="AP33" s="678"/>
      <c r="AQ33" s="678"/>
      <c r="AR33" s="678"/>
      <c r="AS33" s="678"/>
      <c r="AT33" s="678"/>
      <c r="AU33" s="678"/>
      <c r="AV33" s="678"/>
      <c r="AW33" s="678" t="s">
        <v>592</v>
      </c>
      <c r="AX33" s="678"/>
      <c r="AY33" s="678"/>
      <c r="AZ33" s="678"/>
      <c r="BA33" s="678"/>
      <c r="BB33" s="678"/>
    </row>
    <row r="35" spans="1:56" ht="15" customHeight="1" x14ac:dyDescent="0.15">
      <c r="A35" s="676">
        <v>3</v>
      </c>
      <c r="B35" s="680" t="s">
        <v>885</v>
      </c>
      <c r="C35" s="681"/>
      <c r="D35" s="681"/>
      <c r="E35" s="681"/>
      <c r="F35" s="681"/>
      <c r="G35" s="681"/>
      <c r="H35" s="681"/>
      <c r="I35" s="681"/>
      <c r="J35" s="681"/>
      <c r="K35" s="681"/>
      <c r="L35" s="681"/>
      <c r="M35" s="681"/>
      <c r="N35" s="681"/>
      <c r="O35" s="681"/>
      <c r="P35" s="681"/>
      <c r="Q35" s="681"/>
      <c r="R35" s="681"/>
      <c r="S35" s="681"/>
      <c r="T35" s="681"/>
      <c r="U35" s="681"/>
      <c r="V35" s="681"/>
      <c r="W35" s="681"/>
      <c r="X35" s="681"/>
      <c r="Y35" s="681"/>
      <c r="Z35" s="681"/>
      <c r="AA35" s="681"/>
      <c r="AB35" s="681"/>
      <c r="AC35" s="681"/>
      <c r="AD35" s="681"/>
      <c r="AE35" s="681"/>
      <c r="AF35" s="681"/>
      <c r="AG35" s="681"/>
      <c r="AH35" s="681"/>
      <c r="AI35" s="681"/>
      <c r="AJ35" s="681"/>
      <c r="AK35" s="681"/>
      <c r="AL35" s="681"/>
      <c r="AM35" s="681"/>
      <c r="AN35" s="681"/>
      <c r="AO35" s="681"/>
      <c r="AP35" s="681"/>
      <c r="AQ35" s="681"/>
      <c r="AR35" s="681"/>
      <c r="AS35" s="681"/>
      <c r="AT35" s="681"/>
      <c r="AU35" s="681"/>
      <c r="AV35" s="698"/>
      <c r="AW35" s="683" t="s">
        <v>577</v>
      </c>
      <c r="AX35" s="684"/>
      <c r="AY35" s="684"/>
      <c r="AZ35" s="684"/>
      <c r="BA35" s="684"/>
      <c r="BB35" s="685"/>
    </row>
    <row r="36" spans="1:56" ht="15" customHeight="1" x14ac:dyDescent="0.15">
      <c r="A36" s="676"/>
      <c r="B36" s="677" t="s">
        <v>591</v>
      </c>
      <c r="C36" s="677"/>
      <c r="D36" s="677"/>
      <c r="E36" s="677"/>
      <c r="F36" s="677"/>
      <c r="G36" s="677"/>
      <c r="H36" s="677"/>
      <c r="I36" s="677"/>
      <c r="J36" s="677"/>
      <c r="K36" s="677"/>
      <c r="L36" s="677"/>
      <c r="M36" s="677"/>
      <c r="N36" s="677"/>
      <c r="O36" s="680" t="s">
        <v>598</v>
      </c>
      <c r="P36" s="681"/>
      <c r="Q36" s="681"/>
      <c r="R36" s="681"/>
      <c r="S36" s="681"/>
      <c r="T36" s="681"/>
      <c r="U36" s="681"/>
      <c r="V36" s="681"/>
      <c r="W36" s="681"/>
      <c r="X36" s="681"/>
      <c r="Y36" s="681"/>
      <c r="Z36" s="681"/>
      <c r="AA36" s="681"/>
      <c r="AB36" s="698"/>
      <c r="AC36" s="677" t="s">
        <v>887</v>
      </c>
      <c r="AD36" s="677"/>
      <c r="AE36" s="677"/>
      <c r="AF36" s="677"/>
      <c r="AG36" s="677"/>
      <c r="AH36" s="677"/>
      <c r="AI36" s="677"/>
      <c r="AJ36" s="677"/>
      <c r="AK36" s="677"/>
      <c r="AL36" s="677"/>
      <c r="AM36" s="677" t="s">
        <v>886</v>
      </c>
      <c r="AN36" s="677"/>
      <c r="AO36" s="677"/>
      <c r="AP36" s="677"/>
      <c r="AQ36" s="677"/>
      <c r="AR36" s="677"/>
      <c r="AS36" s="677"/>
      <c r="AT36" s="677"/>
      <c r="AU36" s="677"/>
      <c r="AV36" s="677"/>
      <c r="AW36" s="686"/>
      <c r="AX36" s="687"/>
      <c r="AY36" s="687"/>
      <c r="AZ36" s="687"/>
      <c r="BA36" s="687"/>
      <c r="BB36" s="688"/>
    </row>
    <row r="37" spans="1:56" ht="30" customHeight="1" x14ac:dyDescent="0.15">
      <c r="A37" s="676"/>
      <c r="B37" s="678"/>
      <c r="C37" s="678"/>
      <c r="D37" s="678"/>
      <c r="E37" s="678"/>
      <c r="F37" s="678"/>
      <c r="G37" s="678"/>
      <c r="H37" s="678"/>
      <c r="I37" s="678"/>
      <c r="J37" s="678"/>
      <c r="K37" s="678"/>
      <c r="L37" s="678"/>
      <c r="M37" s="678"/>
      <c r="N37" s="678"/>
      <c r="O37" s="699"/>
      <c r="P37" s="682"/>
      <c r="Q37" s="682"/>
      <c r="R37" s="682"/>
      <c r="S37" s="682"/>
      <c r="T37" s="682"/>
      <c r="U37" s="682"/>
      <c r="V37" s="682"/>
      <c r="W37" s="682"/>
      <c r="X37" s="682"/>
      <c r="Y37" s="682"/>
      <c r="Z37" s="682"/>
      <c r="AA37" s="682"/>
      <c r="AB37" s="700"/>
      <c r="AC37" s="678"/>
      <c r="AD37" s="678"/>
      <c r="AE37" s="678"/>
      <c r="AF37" s="678"/>
      <c r="AG37" s="678"/>
      <c r="AH37" s="678"/>
      <c r="AI37" s="678"/>
      <c r="AJ37" s="678"/>
      <c r="AK37" s="678"/>
      <c r="AL37" s="678"/>
      <c r="AM37" s="678"/>
      <c r="AN37" s="678"/>
      <c r="AO37" s="678"/>
      <c r="AP37" s="678"/>
      <c r="AQ37" s="678"/>
      <c r="AR37" s="678"/>
      <c r="AS37" s="678"/>
      <c r="AT37" s="678"/>
      <c r="AU37" s="678"/>
      <c r="AV37" s="678"/>
      <c r="AW37" s="678" t="s">
        <v>621</v>
      </c>
      <c r="AX37" s="678"/>
      <c r="AY37" s="678"/>
      <c r="AZ37" s="678"/>
      <c r="BA37" s="678"/>
      <c r="BB37" s="678"/>
    </row>
    <row r="39" spans="1:56" ht="15" customHeight="1" x14ac:dyDescent="0.15">
      <c r="A39" s="676">
        <v>4</v>
      </c>
      <c r="B39" s="677" t="s">
        <v>580</v>
      </c>
      <c r="C39" s="677"/>
      <c r="D39" s="677"/>
      <c r="E39" s="677"/>
      <c r="F39" s="677"/>
      <c r="G39" s="677"/>
      <c r="H39" s="677"/>
      <c r="I39" s="677"/>
      <c r="J39" s="677"/>
      <c r="K39" s="677"/>
      <c r="L39" s="677"/>
      <c r="M39" s="677"/>
      <c r="N39" s="677"/>
      <c r="O39" s="677" t="s">
        <v>581</v>
      </c>
      <c r="P39" s="677"/>
      <c r="Q39" s="677"/>
      <c r="R39" s="677"/>
      <c r="S39" s="677"/>
      <c r="T39" s="677"/>
      <c r="U39" s="677"/>
      <c r="V39" s="677"/>
      <c r="W39" s="677"/>
      <c r="X39" s="677"/>
      <c r="Y39" s="677"/>
      <c r="Z39" s="677"/>
      <c r="AA39" s="677"/>
      <c r="AB39" s="677"/>
      <c r="AD39" s="676">
        <v>5</v>
      </c>
      <c r="AE39" s="677" t="s">
        <v>588</v>
      </c>
      <c r="AF39" s="677"/>
      <c r="AG39" s="677"/>
      <c r="AH39" s="677"/>
      <c r="AI39" s="677"/>
      <c r="AJ39" s="677"/>
      <c r="AK39" s="677"/>
      <c r="AL39" s="677"/>
      <c r="AM39" s="677"/>
      <c r="AN39" s="677"/>
      <c r="AO39" s="677"/>
      <c r="AP39" s="677"/>
      <c r="AQ39" s="677"/>
      <c r="AR39" s="677"/>
      <c r="AS39" s="677"/>
      <c r="AT39" s="677"/>
      <c r="AU39" s="677"/>
      <c r="AV39" s="677"/>
      <c r="AW39" s="677"/>
      <c r="AX39" s="677"/>
      <c r="AY39" s="677"/>
      <c r="AZ39" s="677"/>
      <c r="BA39" s="677"/>
      <c r="BB39" s="677"/>
    </row>
    <row r="40" spans="1:56" ht="30" customHeight="1" x14ac:dyDescent="0.15">
      <c r="A40" s="676"/>
      <c r="B40" s="678" t="s">
        <v>620</v>
      </c>
      <c r="C40" s="678"/>
      <c r="D40" s="678"/>
      <c r="E40" s="678"/>
      <c r="F40" s="678"/>
      <c r="G40" s="678"/>
      <c r="H40" s="678"/>
      <c r="I40" s="678"/>
      <c r="J40" s="678"/>
      <c r="K40" s="678"/>
      <c r="L40" s="678"/>
      <c r="M40" s="678"/>
      <c r="N40" s="678"/>
      <c r="O40" s="678" t="s">
        <v>592</v>
      </c>
      <c r="P40" s="678"/>
      <c r="Q40" s="678"/>
      <c r="R40" s="678"/>
      <c r="S40" s="678"/>
      <c r="T40" s="678"/>
      <c r="U40" s="678"/>
      <c r="V40" s="678"/>
      <c r="W40" s="678"/>
      <c r="X40" s="678"/>
      <c r="Y40" s="678"/>
      <c r="Z40" s="678"/>
      <c r="AA40" s="678"/>
      <c r="AB40" s="678"/>
      <c r="AD40" s="676"/>
      <c r="AE40" s="689"/>
      <c r="AF40" s="690"/>
      <c r="AG40" s="690"/>
      <c r="AH40" s="690"/>
      <c r="AI40" s="690"/>
      <c r="AJ40" s="690"/>
      <c r="AK40" s="690"/>
      <c r="AL40" s="690"/>
      <c r="AM40" s="690"/>
      <c r="AN40" s="690"/>
      <c r="AO40" s="690"/>
      <c r="AP40" s="690"/>
      <c r="AQ40" s="690"/>
      <c r="AR40" s="690"/>
      <c r="AS40" s="690"/>
      <c r="AT40" s="690"/>
      <c r="AU40" s="690"/>
      <c r="AV40" s="690"/>
      <c r="AW40" s="690"/>
      <c r="AX40" s="690"/>
      <c r="AY40" s="690"/>
      <c r="AZ40" s="690"/>
      <c r="BA40" s="690"/>
      <c r="BB40" s="691"/>
    </row>
    <row r="41" spans="1:56" ht="60" customHeight="1" x14ac:dyDescent="0.15">
      <c r="A41" s="674" t="s">
        <v>888</v>
      </c>
      <c r="B41" s="675"/>
      <c r="C41" s="675"/>
      <c r="D41" s="675"/>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5"/>
      <c r="AD41" s="676"/>
      <c r="AE41" s="692"/>
      <c r="AF41" s="693"/>
      <c r="AG41" s="693"/>
      <c r="AH41" s="693"/>
      <c r="AI41" s="693"/>
      <c r="AJ41" s="693"/>
      <c r="AK41" s="693"/>
      <c r="AL41" s="693"/>
      <c r="AM41" s="693"/>
      <c r="AN41" s="693"/>
      <c r="AO41" s="693"/>
      <c r="AP41" s="693"/>
      <c r="AQ41" s="693"/>
      <c r="AR41" s="693"/>
      <c r="AS41" s="693"/>
      <c r="AT41" s="693"/>
      <c r="AU41" s="693"/>
      <c r="AV41" s="693"/>
      <c r="AW41" s="693"/>
      <c r="AX41" s="693"/>
      <c r="AY41" s="693"/>
      <c r="AZ41" s="693"/>
      <c r="BA41" s="693"/>
      <c r="BB41" s="694"/>
    </row>
    <row r="42" spans="1:56" ht="127.5" customHeight="1" x14ac:dyDescent="0.15">
      <c r="AD42" s="676"/>
      <c r="AE42" s="695"/>
      <c r="AF42" s="696"/>
      <c r="AG42" s="696"/>
      <c r="AH42" s="696"/>
      <c r="AI42" s="696"/>
      <c r="AJ42" s="696"/>
      <c r="AK42" s="696"/>
      <c r="AL42" s="696"/>
      <c r="AM42" s="696"/>
      <c r="AN42" s="696"/>
      <c r="AO42" s="696"/>
      <c r="AP42" s="696"/>
      <c r="AQ42" s="696"/>
      <c r="AR42" s="696"/>
      <c r="AS42" s="696"/>
      <c r="AT42" s="696"/>
      <c r="AU42" s="696"/>
      <c r="AV42" s="696"/>
      <c r="AW42" s="696"/>
      <c r="AX42" s="696"/>
      <c r="AY42" s="696"/>
      <c r="AZ42" s="696"/>
      <c r="BA42" s="696"/>
      <c r="BB42" s="697"/>
      <c r="BD42" s="237" t="s">
        <v>1548</v>
      </c>
    </row>
    <row r="43" spans="1:56" ht="15" customHeight="1" x14ac:dyDescent="0.15">
      <c r="A43" s="673" t="s">
        <v>583</v>
      </c>
      <c r="B43" s="673"/>
      <c r="C43" s="673"/>
      <c r="D43" s="673"/>
      <c r="E43" s="673"/>
      <c r="F43" s="673"/>
      <c r="G43" s="673"/>
      <c r="H43" s="673"/>
      <c r="I43" s="673"/>
      <c r="J43" s="673"/>
      <c r="K43" s="673"/>
      <c r="L43" s="673"/>
      <c r="M43" s="673"/>
      <c r="N43" s="673"/>
      <c r="O43" s="673"/>
      <c r="P43" s="673"/>
      <c r="Q43" s="673"/>
      <c r="R43" s="673"/>
      <c r="S43" s="673"/>
      <c r="T43" s="673"/>
      <c r="U43" s="673"/>
      <c r="V43" s="673"/>
      <c r="W43" s="673"/>
      <c r="X43" s="673"/>
      <c r="Y43" s="673"/>
      <c r="Z43" s="673"/>
      <c r="AA43" s="673"/>
      <c r="AB43" s="673"/>
      <c r="AC43" s="673"/>
      <c r="AD43" s="673"/>
      <c r="AE43" s="673"/>
      <c r="AF43" s="673"/>
      <c r="AG43" s="673"/>
      <c r="AH43" s="673"/>
      <c r="AI43" s="673"/>
      <c r="AJ43" s="673"/>
      <c r="AK43" s="673"/>
      <c r="AL43" s="673"/>
      <c r="AM43" s="673"/>
      <c r="AN43" s="673"/>
      <c r="AO43" s="673"/>
      <c r="AP43" s="673"/>
      <c r="AQ43" s="673"/>
      <c r="AR43" s="673"/>
      <c r="AS43" s="673"/>
      <c r="AT43" s="673"/>
      <c r="AU43" s="673"/>
      <c r="AV43" s="673"/>
      <c r="AW43" s="673"/>
      <c r="AX43" s="673"/>
      <c r="AY43" s="673"/>
      <c r="AZ43" s="673"/>
      <c r="BA43" s="673"/>
      <c r="BB43" s="673"/>
    </row>
    <row r="44" spans="1:56" ht="15" customHeight="1" x14ac:dyDescent="0.15">
      <c r="A44" s="677" t="s">
        <v>564</v>
      </c>
      <c r="B44" s="677"/>
      <c r="C44" s="677"/>
      <c r="D44" s="677"/>
      <c r="E44" s="679" t="s">
        <v>562</v>
      </c>
      <c r="F44" s="679"/>
      <c r="G44" s="679"/>
      <c r="H44" s="679"/>
      <c r="I44" s="679"/>
      <c r="J44" s="679"/>
      <c r="K44" s="679"/>
      <c r="L44" s="679"/>
      <c r="M44" s="679"/>
      <c r="N44" s="679"/>
      <c r="O44" s="677" t="s">
        <v>548</v>
      </c>
      <c r="P44" s="677"/>
      <c r="Q44" s="677"/>
      <c r="R44" s="677"/>
      <c r="S44" s="677"/>
      <c r="T44" s="677"/>
      <c r="U44" s="677"/>
      <c r="V44" s="678"/>
      <c r="W44" s="678"/>
      <c r="X44" s="678"/>
      <c r="Y44" s="678"/>
      <c r="Z44" s="678"/>
      <c r="AA44" s="678"/>
      <c r="AB44" s="678"/>
      <c r="AC44" s="677" t="s">
        <v>549</v>
      </c>
      <c r="AD44" s="677"/>
      <c r="AE44" s="677"/>
      <c r="AF44" s="677"/>
      <c r="AG44" s="677"/>
      <c r="AH44" s="677"/>
      <c r="AI44" s="677"/>
      <c r="AJ44" s="677"/>
      <c r="AK44" s="677"/>
      <c r="AL44" s="677"/>
      <c r="AM44" s="678"/>
      <c r="AN44" s="678"/>
      <c r="AO44" s="678"/>
      <c r="AP44" s="678"/>
      <c r="AQ44" s="678"/>
      <c r="AR44" s="678"/>
      <c r="AS44" s="678"/>
      <c r="AT44" s="678"/>
      <c r="AU44" s="678"/>
      <c r="AV44" s="678"/>
      <c r="AW44" s="678"/>
      <c r="AX44" s="678"/>
      <c r="AY44" s="678"/>
      <c r="AZ44" s="678"/>
      <c r="BA44" s="678"/>
      <c r="BB44" s="678"/>
    </row>
    <row r="45" spans="1:56" ht="15" customHeight="1" x14ac:dyDescent="0.15">
      <c r="A45" s="676">
        <v>1</v>
      </c>
      <c r="B45" s="677" t="s">
        <v>584</v>
      </c>
      <c r="C45" s="677"/>
      <c r="D45" s="677"/>
      <c r="E45" s="677"/>
      <c r="F45" s="677"/>
      <c r="G45" s="677"/>
      <c r="H45" s="677"/>
      <c r="I45" s="677"/>
      <c r="J45" s="677"/>
      <c r="K45" s="677"/>
      <c r="L45" s="677"/>
      <c r="M45" s="677"/>
      <c r="N45" s="677"/>
      <c r="O45" s="677" t="s">
        <v>585</v>
      </c>
      <c r="P45" s="677"/>
      <c r="Q45" s="677"/>
      <c r="R45" s="677"/>
      <c r="S45" s="677"/>
      <c r="T45" s="677"/>
      <c r="U45" s="677"/>
      <c r="V45" s="677"/>
      <c r="W45" s="677"/>
      <c r="X45" s="677"/>
      <c r="Y45" s="677"/>
      <c r="Z45" s="677"/>
      <c r="AA45" s="677"/>
      <c r="AB45" s="677"/>
      <c r="AC45" s="677" t="s">
        <v>586</v>
      </c>
      <c r="AD45" s="677"/>
      <c r="AE45" s="677"/>
      <c r="AF45" s="677"/>
      <c r="AG45" s="677"/>
      <c r="AH45" s="677"/>
      <c r="AI45" s="677"/>
      <c r="AJ45" s="677"/>
      <c r="AK45" s="677"/>
      <c r="AL45" s="677"/>
      <c r="AM45" s="677"/>
      <c r="AN45" s="677"/>
      <c r="AO45" s="677"/>
      <c r="AP45" s="677"/>
      <c r="AQ45" s="677"/>
      <c r="AR45" s="677"/>
      <c r="AS45" s="677"/>
      <c r="AT45" s="677"/>
      <c r="AU45" s="677"/>
      <c r="AV45" s="677"/>
      <c r="AW45" s="677"/>
      <c r="AX45" s="677"/>
      <c r="AY45" s="677"/>
      <c r="AZ45" s="677"/>
      <c r="BA45" s="677"/>
      <c r="BB45" s="677"/>
    </row>
    <row r="46" spans="1:56" ht="30" customHeight="1" x14ac:dyDescent="0.15">
      <c r="A46" s="676"/>
      <c r="B46" s="678"/>
      <c r="C46" s="678"/>
      <c r="D46" s="678"/>
      <c r="E46" s="678"/>
      <c r="F46" s="678"/>
      <c r="G46" s="678"/>
      <c r="H46" s="678"/>
      <c r="I46" s="678"/>
      <c r="J46" s="678"/>
      <c r="K46" s="678"/>
      <c r="L46" s="678"/>
      <c r="M46" s="678"/>
      <c r="N46" s="678"/>
      <c r="O46" s="678"/>
      <c r="P46" s="678"/>
      <c r="Q46" s="678"/>
      <c r="R46" s="678"/>
      <c r="S46" s="678"/>
      <c r="T46" s="678"/>
      <c r="U46" s="678"/>
      <c r="V46" s="678"/>
      <c r="W46" s="678"/>
      <c r="X46" s="678"/>
      <c r="Y46" s="678"/>
      <c r="Z46" s="678"/>
      <c r="AA46" s="678"/>
      <c r="AB46" s="678"/>
      <c r="AC46" s="699"/>
      <c r="AD46" s="682"/>
      <c r="AE46" s="682"/>
      <c r="AF46" s="682"/>
      <c r="AG46" s="682"/>
      <c r="AH46" s="682"/>
      <c r="AI46" s="682"/>
      <c r="AJ46" s="682"/>
      <c r="AK46" s="682"/>
      <c r="AL46" s="682"/>
      <c r="AM46" s="682"/>
      <c r="AN46" s="682"/>
      <c r="AO46" s="682"/>
      <c r="AP46" s="682"/>
      <c r="AQ46" s="682"/>
      <c r="AR46" s="682"/>
      <c r="AS46" s="682"/>
      <c r="AT46" s="682"/>
      <c r="AU46" s="682"/>
      <c r="AV46" s="682"/>
      <c r="AW46" s="682"/>
      <c r="AX46" s="682"/>
      <c r="AY46" s="682"/>
      <c r="AZ46" s="671" t="s">
        <v>587</v>
      </c>
      <c r="BA46" s="671"/>
      <c r="BB46" s="672"/>
    </row>
    <row r="48" spans="1:56" ht="15" customHeight="1" x14ac:dyDescent="0.15">
      <c r="A48" s="701">
        <v>2</v>
      </c>
      <c r="B48" s="670" t="s">
        <v>884</v>
      </c>
      <c r="C48" s="671"/>
      <c r="D48" s="671"/>
      <c r="E48" s="671"/>
      <c r="F48" s="671"/>
      <c r="G48" s="671"/>
      <c r="H48" s="671"/>
      <c r="I48" s="671"/>
      <c r="J48" s="671"/>
      <c r="K48" s="671"/>
      <c r="L48" s="671"/>
      <c r="M48" s="671"/>
      <c r="N48" s="671"/>
      <c r="O48" s="671"/>
      <c r="P48" s="671"/>
      <c r="Q48" s="671"/>
      <c r="R48" s="671"/>
      <c r="S48" s="671"/>
      <c r="T48" s="671"/>
      <c r="U48" s="671"/>
      <c r="V48" s="671"/>
      <c r="W48" s="671"/>
      <c r="X48" s="671"/>
      <c r="Y48" s="671"/>
      <c r="Z48" s="671"/>
      <c r="AA48" s="671"/>
      <c r="AB48" s="671"/>
      <c r="AC48" s="671"/>
      <c r="AD48" s="671"/>
      <c r="AE48" s="671"/>
      <c r="AF48" s="671"/>
      <c r="AG48" s="671"/>
      <c r="AH48" s="671"/>
      <c r="AI48" s="671"/>
      <c r="AJ48" s="671"/>
      <c r="AK48" s="671"/>
      <c r="AL48" s="671"/>
      <c r="AM48" s="671"/>
      <c r="AN48" s="671"/>
      <c r="AO48" s="671"/>
      <c r="AP48" s="671"/>
      <c r="AQ48" s="671"/>
      <c r="AR48" s="671"/>
      <c r="AS48" s="671"/>
      <c r="AT48" s="671"/>
      <c r="AU48" s="671"/>
      <c r="AV48" s="672"/>
      <c r="AW48" s="683" t="s">
        <v>80</v>
      </c>
      <c r="AX48" s="684"/>
      <c r="AY48" s="684"/>
      <c r="AZ48" s="684"/>
      <c r="BA48" s="684"/>
      <c r="BB48" s="685"/>
    </row>
    <row r="49" spans="1:56" ht="15" customHeight="1" x14ac:dyDescent="0.15">
      <c r="A49" s="701"/>
      <c r="B49" s="677" t="s">
        <v>148</v>
      </c>
      <c r="C49" s="677"/>
      <c r="D49" s="677" t="s">
        <v>574</v>
      </c>
      <c r="E49" s="677"/>
      <c r="F49" s="677"/>
      <c r="G49" s="677"/>
      <c r="H49" s="677"/>
      <c r="I49" s="677"/>
      <c r="J49" s="677"/>
      <c r="K49" s="677"/>
      <c r="L49" s="677"/>
      <c r="M49" s="677"/>
      <c r="N49" s="677"/>
      <c r="O49" s="677" t="s">
        <v>575</v>
      </c>
      <c r="P49" s="677"/>
      <c r="Q49" s="677"/>
      <c r="R49" s="677"/>
      <c r="S49" s="677"/>
      <c r="T49" s="677"/>
      <c r="U49" s="677"/>
      <c r="V49" s="677" t="s">
        <v>597</v>
      </c>
      <c r="W49" s="677"/>
      <c r="X49" s="677"/>
      <c r="Y49" s="677"/>
      <c r="Z49" s="677"/>
      <c r="AA49" s="677"/>
      <c r="AB49" s="677"/>
      <c r="AC49" s="677" t="s">
        <v>576</v>
      </c>
      <c r="AD49" s="677"/>
      <c r="AE49" s="677"/>
      <c r="AF49" s="677"/>
      <c r="AG49" s="677"/>
      <c r="AH49" s="677"/>
      <c r="AI49" s="677"/>
      <c r="AJ49" s="677"/>
      <c r="AK49" s="677"/>
      <c r="AL49" s="677"/>
      <c r="AM49" s="677" t="s">
        <v>1540</v>
      </c>
      <c r="AN49" s="677"/>
      <c r="AO49" s="677"/>
      <c r="AP49" s="677"/>
      <c r="AQ49" s="677"/>
      <c r="AR49" s="677"/>
      <c r="AS49" s="677"/>
      <c r="AT49" s="677"/>
      <c r="AU49" s="677"/>
      <c r="AV49" s="677"/>
      <c r="AW49" s="686"/>
      <c r="AX49" s="687"/>
      <c r="AY49" s="687"/>
      <c r="AZ49" s="687"/>
      <c r="BA49" s="687"/>
      <c r="BB49" s="688"/>
    </row>
    <row r="50" spans="1:56" ht="30" customHeight="1" x14ac:dyDescent="0.15">
      <c r="A50" s="701"/>
      <c r="B50" s="678"/>
      <c r="C50" s="678"/>
      <c r="D50" s="678"/>
      <c r="E50" s="678"/>
      <c r="F50" s="678"/>
      <c r="G50" s="678"/>
      <c r="H50" s="678"/>
      <c r="I50" s="678"/>
      <c r="J50" s="678"/>
      <c r="K50" s="678"/>
      <c r="L50" s="678"/>
      <c r="M50" s="678"/>
      <c r="N50" s="678"/>
      <c r="O50" s="678"/>
      <c r="P50" s="678"/>
      <c r="Q50" s="678"/>
      <c r="R50" s="678"/>
      <c r="S50" s="678"/>
      <c r="T50" s="678"/>
      <c r="U50" s="678"/>
      <c r="V50" s="678"/>
      <c r="W50" s="678"/>
      <c r="X50" s="678"/>
      <c r="Y50" s="678"/>
      <c r="Z50" s="678"/>
      <c r="AA50" s="678"/>
      <c r="AB50" s="678"/>
      <c r="AC50" s="678"/>
      <c r="AD50" s="678"/>
      <c r="AE50" s="678"/>
      <c r="AF50" s="678"/>
      <c r="AG50" s="678"/>
      <c r="AH50" s="678"/>
      <c r="AI50" s="678"/>
      <c r="AJ50" s="678"/>
      <c r="AK50" s="678"/>
      <c r="AL50" s="678"/>
      <c r="AM50" s="678"/>
      <c r="AN50" s="678"/>
      <c r="AO50" s="678"/>
      <c r="AP50" s="678"/>
      <c r="AQ50" s="678"/>
      <c r="AR50" s="678"/>
      <c r="AS50" s="678"/>
      <c r="AT50" s="678"/>
      <c r="AU50" s="678"/>
      <c r="AV50" s="678"/>
      <c r="AW50" s="678" t="s">
        <v>592</v>
      </c>
      <c r="AX50" s="678"/>
      <c r="AY50" s="678"/>
      <c r="AZ50" s="678"/>
      <c r="BA50" s="678"/>
      <c r="BB50" s="678"/>
    </row>
    <row r="51" spans="1:56" ht="30" customHeight="1" x14ac:dyDescent="0.15">
      <c r="A51" s="701"/>
      <c r="B51" s="678"/>
      <c r="C51" s="678"/>
      <c r="D51" s="678"/>
      <c r="E51" s="678"/>
      <c r="F51" s="678"/>
      <c r="G51" s="678"/>
      <c r="H51" s="678"/>
      <c r="I51" s="678"/>
      <c r="J51" s="678"/>
      <c r="K51" s="678"/>
      <c r="L51" s="678"/>
      <c r="M51" s="678"/>
      <c r="N51" s="678"/>
      <c r="O51" s="678"/>
      <c r="P51" s="678"/>
      <c r="Q51" s="678"/>
      <c r="R51" s="678"/>
      <c r="S51" s="678"/>
      <c r="T51" s="678"/>
      <c r="U51" s="678"/>
      <c r="V51" s="678"/>
      <c r="W51" s="678"/>
      <c r="X51" s="678"/>
      <c r="Y51" s="678"/>
      <c r="Z51" s="678"/>
      <c r="AA51" s="678"/>
      <c r="AB51" s="678"/>
      <c r="AC51" s="678"/>
      <c r="AD51" s="678"/>
      <c r="AE51" s="678"/>
      <c r="AF51" s="678"/>
      <c r="AG51" s="678"/>
      <c r="AH51" s="678"/>
      <c r="AI51" s="678"/>
      <c r="AJ51" s="678"/>
      <c r="AK51" s="678"/>
      <c r="AL51" s="678"/>
      <c r="AM51" s="678"/>
      <c r="AN51" s="678"/>
      <c r="AO51" s="678"/>
      <c r="AP51" s="678"/>
      <c r="AQ51" s="678"/>
      <c r="AR51" s="678"/>
      <c r="AS51" s="678"/>
      <c r="AT51" s="678"/>
      <c r="AU51" s="678"/>
      <c r="AV51" s="678"/>
      <c r="AW51" s="678" t="s">
        <v>592</v>
      </c>
      <c r="AX51" s="678"/>
      <c r="AY51" s="678"/>
      <c r="AZ51" s="678"/>
      <c r="BA51" s="678"/>
      <c r="BB51" s="678"/>
    </row>
    <row r="52" spans="1:56" ht="30" customHeight="1" x14ac:dyDescent="0.15">
      <c r="A52" s="701"/>
      <c r="B52" s="678"/>
      <c r="C52" s="678"/>
      <c r="D52" s="678"/>
      <c r="E52" s="678"/>
      <c r="F52" s="678"/>
      <c r="G52" s="678"/>
      <c r="H52" s="678"/>
      <c r="I52" s="678"/>
      <c r="J52" s="678"/>
      <c r="K52" s="678"/>
      <c r="L52" s="678"/>
      <c r="M52" s="678"/>
      <c r="N52" s="678"/>
      <c r="O52" s="678"/>
      <c r="P52" s="678"/>
      <c r="Q52" s="678"/>
      <c r="R52" s="678"/>
      <c r="S52" s="678"/>
      <c r="T52" s="678"/>
      <c r="U52" s="678"/>
      <c r="V52" s="678"/>
      <c r="W52" s="678"/>
      <c r="X52" s="678"/>
      <c r="Y52" s="678"/>
      <c r="Z52" s="678"/>
      <c r="AA52" s="678"/>
      <c r="AB52" s="678"/>
      <c r="AC52" s="678"/>
      <c r="AD52" s="678"/>
      <c r="AE52" s="678"/>
      <c r="AF52" s="678"/>
      <c r="AG52" s="678"/>
      <c r="AH52" s="678"/>
      <c r="AI52" s="678"/>
      <c r="AJ52" s="678"/>
      <c r="AK52" s="678"/>
      <c r="AL52" s="678"/>
      <c r="AM52" s="678"/>
      <c r="AN52" s="678"/>
      <c r="AO52" s="678"/>
      <c r="AP52" s="678"/>
      <c r="AQ52" s="678"/>
      <c r="AR52" s="678"/>
      <c r="AS52" s="678"/>
      <c r="AT52" s="678"/>
      <c r="AU52" s="678"/>
      <c r="AV52" s="678"/>
      <c r="AW52" s="678" t="s">
        <v>592</v>
      </c>
      <c r="AX52" s="678"/>
      <c r="AY52" s="678"/>
      <c r="AZ52" s="678"/>
      <c r="BA52" s="678"/>
      <c r="BB52" s="678"/>
    </row>
    <row r="53" spans="1:56" ht="30" customHeight="1" x14ac:dyDescent="0.15">
      <c r="A53" s="701"/>
      <c r="B53" s="678"/>
      <c r="C53" s="678"/>
      <c r="D53" s="678"/>
      <c r="E53" s="678"/>
      <c r="F53" s="678"/>
      <c r="G53" s="678"/>
      <c r="H53" s="678"/>
      <c r="I53" s="678"/>
      <c r="J53" s="678"/>
      <c r="K53" s="678"/>
      <c r="L53" s="678"/>
      <c r="M53" s="678"/>
      <c r="N53" s="678"/>
      <c r="O53" s="678"/>
      <c r="P53" s="678"/>
      <c r="Q53" s="678"/>
      <c r="R53" s="678"/>
      <c r="S53" s="678"/>
      <c r="T53" s="678"/>
      <c r="U53" s="678"/>
      <c r="V53" s="678"/>
      <c r="W53" s="678"/>
      <c r="X53" s="678"/>
      <c r="Y53" s="678"/>
      <c r="Z53" s="678"/>
      <c r="AA53" s="678"/>
      <c r="AB53" s="678"/>
      <c r="AC53" s="678"/>
      <c r="AD53" s="678"/>
      <c r="AE53" s="678"/>
      <c r="AF53" s="678"/>
      <c r="AG53" s="678"/>
      <c r="AH53" s="678"/>
      <c r="AI53" s="678"/>
      <c r="AJ53" s="678"/>
      <c r="AK53" s="678"/>
      <c r="AL53" s="678"/>
      <c r="AM53" s="678"/>
      <c r="AN53" s="678"/>
      <c r="AO53" s="678"/>
      <c r="AP53" s="678"/>
      <c r="AQ53" s="678"/>
      <c r="AR53" s="678"/>
      <c r="AS53" s="678"/>
      <c r="AT53" s="678"/>
      <c r="AU53" s="678"/>
      <c r="AV53" s="678"/>
      <c r="AW53" s="678" t="s">
        <v>592</v>
      </c>
      <c r="AX53" s="678"/>
      <c r="AY53" s="678"/>
      <c r="AZ53" s="678"/>
      <c r="BA53" s="678"/>
      <c r="BB53" s="678"/>
    </row>
    <row r="54" spans="1:56" ht="30" customHeight="1" x14ac:dyDescent="0.15">
      <c r="A54" s="701"/>
      <c r="B54" s="678"/>
      <c r="C54" s="678"/>
      <c r="D54" s="678"/>
      <c r="E54" s="678"/>
      <c r="F54" s="678"/>
      <c r="G54" s="678"/>
      <c r="H54" s="678"/>
      <c r="I54" s="678"/>
      <c r="J54" s="678"/>
      <c r="K54" s="678"/>
      <c r="L54" s="678"/>
      <c r="M54" s="678"/>
      <c r="N54" s="678"/>
      <c r="O54" s="678"/>
      <c r="P54" s="678"/>
      <c r="Q54" s="678"/>
      <c r="R54" s="678"/>
      <c r="S54" s="678"/>
      <c r="T54" s="678"/>
      <c r="U54" s="678"/>
      <c r="V54" s="678"/>
      <c r="W54" s="678"/>
      <c r="X54" s="678"/>
      <c r="Y54" s="678"/>
      <c r="Z54" s="678"/>
      <c r="AA54" s="678"/>
      <c r="AB54" s="678"/>
      <c r="AC54" s="678"/>
      <c r="AD54" s="678"/>
      <c r="AE54" s="678"/>
      <c r="AF54" s="678"/>
      <c r="AG54" s="678"/>
      <c r="AH54" s="678"/>
      <c r="AI54" s="678"/>
      <c r="AJ54" s="678"/>
      <c r="AK54" s="678"/>
      <c r="AL54" s="678"/>
      <c r="AM54" s="678"/>
      <c r="AN54" s="678"/>
      <c r="AO54" s="678"/>
      <c r="AP54" s="678"/>
      <c r="AQ54" s="678"/>
      <c r="AR54" s="678"/>
      <c r="AS54" s="678"/>
      <c r="AT54" s="678"/>
      <c r="AU54" s="678"/>
      <c r="AV54" s="678"/>
      <c r="AW54" s="678" t="s">
        <v>592</v>
      </c>
      <c r="AX54" s="678"/>
      <c r="AY54" s="678"/>
      <c r="AZ54" s="678"/>
      <c r="BA54" s="678"/>
      <c r="BB54" s="678"/>
    </row>
    <row r="56" spans="1:56" ht="15" customHeight="1" x14ac:dyDescent="0.15">
      <c r="A56" s="676">
        <v>3</v>
      </c>
      <c r="B56" s="680" t="s">
        <v>885</v>
      </c>
      <c r="C56" s="681"/>
      <c r="D56" s="681"/>
      <c r="E56" s="681"/>
      <c r="F56" s="681"/>
      <c r="G56" s="681"/>
      <c r="H56" s="681"/>
      <c r="I56" s="681"/>
      <c r="J56" s="681"/>
      <c r="K56" s="681"/>
      <c r="L56" s="681"/>
      <c r="M56" s="681"/>
      <c r="N56" s="681"/>
      <c r="O56" s="681"/>
      <c r="P56" s="681"/>
      <c r="Q56" s="681"/>
      <c r="R56" s="681"/>
      <c r="S56" s="681"/>
      <c r="T56" s="681"/>
      <c r="U56" s="681"/>
      <c r="V56" s="681"/>
      <c r="W56" s="681"/>
      <c r="X56" s="681"/>
      <c r="Y56" s="681"/>
      <c r="Z56" s="681"/>
      <c r="AA56" s="681"/>
      <c r="AB56" s="681"/>
      <c r="AC56" s="681"/>
      <c r="AD56" s="681"/>
      <c r="AE56" s="681"/>
      <c r="AF56" s="681"/>
      <c r="AG56" s="681"/>
      <c r="AH56" s="681"/>
      <c r="AI56" s="681"/>
      <c r="AJ56" s="681"/>
      <c r="AK56" s="681"/>
      <c r="AL56" s="681"/>
      <c r="AM56" s="681"/>
      <c r="AN56" s="681"/>
      <c r="AO56" s="681"/>
      <c r="AP56" s="681"/>
      <c r="AQ56" s="681"/>
      <c r="AR56" s="681"/>
      <c r="AS56" s="681"/>
      <c r="AT56" s="681"/>
      <c r="AU56" s="681"/>
      <c r="AV56" s="698"/>
      <c r="AW56" s="683" t="s">
        <v>577</v>
      </c>
      <c r="AX56" s="684"/>
      <c r="AY56" s="684"/>
      <c r="AZ56" s="684"/>
      <c r="BA56" s="684"/>
      <c r="BB56" s="685"/>
    </row>
    <row r="57" spans="1:56" ht="15" customHeight="1" x14ac:dyDescent="0.15">
      <c r="A57" s="676"/>
      <c r="B57" s="677" t="s">
        <v>591</v>
      </c>
      <c r="C57" s="677"/>
      <c r="D57" s="677"/>
      <c r="E57" s="677"/>
      <c r="F57" s="677"/>
      <c r="G57" s="677"/>
      <c r="H57" s="677"/>
      <c r="I57" s="677"/>
      <c r="J57" s="677"/>
      <c r="K57" s="677"/>
      <c r="L57" s="677"/>
      <c r="M57" s="677"/>
      <c r="N57" s="677"/>
      <c r="O57" s="680" t="s">
        <v>598</v>
      </c>
      <c r="P57" s="681"/>
      <c r="Q57" s="681"/>
      <c r="R57" s="681"/>
      <c r="S57" s="681"/>
      <c r="T57" s="681"/>
      <c r="U57" s="681"/>
      <c r="V57" s="681"/>
      <c r="W57" s="681"/>
      <c r="X57" s="681"/>
      <c r="Y57" s="681"/>
      <c r="Z57" s="681"/>
      <c r="AA57" s="681"/>
      <c r="AB57" s="698"/>
      <c r="AC57" s="677" t="s">
        <v>887</v>
      </c>
      <c r="AD57" s="677"/>
      <c r="AE57" s="677"/>
      <c r="AF57" s="677"/>
      <c r="AG57" s="677"/>
      <c r="AH57" s="677"/>
      <c r="AI57" s="677"/>
      <c r="AJ57" s="677"/>
      <c r="AK57" s="677"/>
      <c r="AL57" s="677"/>
      <c r="AM57" s="677" t="s">
        <v>886</v>
      </c>
      <c r="AN57" s="677"/>
      <c r="AO57" s="677"/>
      <c r="AP57" s="677"/>
      <c r="AQ57" s="677"/>
      <c r="AR57" s="677"/>
      <c r="AS57" s="677"/>
      <c r="AT57" s="677"/>
      <c r="AU57" s="677"/>
      <c r="AV57" s="677"/>
      <c r="AW57" s="686"/>
      <c r="AX57" s="687"/>
      <c r="AY57" s="687"/>
      <c r="AZ57" s="687"/>
      <c r="BA57" s="687"/>
      <c r="BB57" s="688"/>
    </row>
    <row r="58" spans="1:56" ht="30" customHeight="1" x14ac:dyDescent="0.15">
      <c r="A58" s="676"/>
      <c r="B58" s="678"/>
      <c r="C58" s="678"/>
      <c r="D58" s="678"/>
      <c r="E58" s="678"/>
      <c r="F58" s="678"/>
      <c r="G58" s="678"/>
      <c r="H58" s="678"/>
      <c r="I58" s="678"/>
      <c r="J58" s="678"/>
      <c r="K58" s="678"/>
      <c r="L58" s="678"/>
      <c r="M58" s="678"/>
      <c r="N58" s="678"/>
      <c r="O58" s="699"/>
      <c r="P58" s="682"/>
      <c r="Q58" s="682"/>
      <c r="R58" s="682"/>
      <c r="S58" s="682"/>
      <c r="T58" s="682"/>
      <c r="U58" s="682"/>
      <c r="V58" s="682"/>
      <c r="W58" s="682"/>
      <c r="X58" s="682"/>
      <c r="Y58" s="682"/>
      <c r="Z58" s="682"/>
      <c r="AA58" s="682"/>
      <c r="AB58" s="700"/>
      <c r="AC58" s="678"/>
      <c r="AD58" s="678"/>
      <c r="AE58" s="678"/>
      <c r="AF58" s="678"/>
      <c r="AG58" s="678"/>
      <c r="AH58" s="678"/>
      <c r="AI58" s="678"/>
      <c r="AJ58" s="678"/>
      <c r="AK58" s="678"/>
      <c r="AL58" s="678"/>
      <c r="AM58" s="678"/>
      <c r="AN58" s="678"/>
      <c r="AO58" s="678"/>
      <c r="AP58" s="678"/>
      <c r="AQ58" s="678"/>
      <c r="AR58" s="678"/>
      <c r="AS58" s="678"/>
      <c r="AT58" s="678"/>
      <c r="AU58" s="678"/>
      <c r="AV58" s="678"/>
      <c r="AW58" s="678" t="s">
        <v>621</v>
      </c>
      <c r="AX58" s="678"/>
      <c r="AY58" s="678"/>
      <c r="AZ58" s="678"/>
      <c r="BA58" s="678"/>
      <c r="BB58" s="678"/>
    </row>
    <row r="60" spans="1:56" ht="15" customHeight="1" x14ac:dyDescent="0.15">
      <c r="A60" s="676">
        <v>4</v>
      </c>
      <c r="B60" s="677" t="s">
        <v>580</v>
      </c>
      <c r="C60" s="677"/>
      <c r="D60" s="677"/>
      <c r="E60" s="677"/>
      <c r="F60" s="677"/>
      <c r="G60" s="677"/>
      <c r="H60" s="677"/>
      <c r="I60" s="677"/>
      <c r="J60" s="677"/>
      <c r="K60" s="677"/>
      <c r="L60" s="677"/>
      <c r="M60" s="677"/>
      <c r="N60" s="677"/>
      <c r="O60" s="677" t="s">
        <v>581</v>
      </c>
      <c r="P60" s="677"/>
      <c r="Q60" s="677"/>
      <c r="R60" s="677"/>
      <c r="S60" s="677"/>
      <c r="T60" s="677"/>
      <c r="U60" s="677"/>
      <c r="V60" s="677"/>
      <c r="W60" s="677"/>
      <c r="X60" s="677"/>
      <c r="Y60" s="677"/>
      <c r="Z60" s="677"/>
      <c r="AA60" s="677"/>
      <c r="AB60" s="677"/>
      <c r="AD60" s="676">
        <v>5</v>
      </c>
      <c r="AE60" s="677" t="s">
        <v>588</v>
      </c>
      <c r="AF60" s="677"/>
      <c r="AG60" s="677"/>
      <c r="AH60" s="677"/>
      <c r="AI60" s="677"/>
      <c r="AJ60" s="677"/>
      <c r="AK60" s="677"/>
      <c r="AL60" s="677"/>
      <c r="AM60" s="677"/>
      <c r="AN60" s="677"/>
      <c r="AO60" s="677"/>
      <c r="AP60" s="677"/>
      <c r="AQ60" s="677"/>
      <c r="AR60" s="677"/>
      <c r="AS60" s="677"/>
      <c r="AT60" s="677"/>
      <c r="AU60" s="677"/>
      <c r="AV60" s="677"/>
      <c r="AW60" s="677"/>
      <c r="AX60" s="677"/>
      <c r="AY60" s="677"/>
      <c r="AZ60" s="677"/>
      <c r="BA60" s="677"/>
      <c r="BB60" s="677"/>
    </row>
    <row r="61" spans="1:56" ht="30" customHeight="1" x14ac:dyDescent="0.15">
      <c r="A61" s="676"/>
      <c r="B61" s="678" t="s">
        <v>620</v>
      </c>
      <c r="C61" s="678"/>
      <c r="D61" s="678"/>
      <c r="E61" s="678"/>
      <c r="F61" s="678"/>
      <c r="G61" s="678"/>
      <c r="H61" s="678"/>
      <c r="I61" s="678"/>
      <c r="J61" s="678"/>
      <c r="K61" s="678"/>
      <c r="L61" s="678"/>
      <c r="M61" s="678"/>
      <c r="N61" s="678"/>
      <c r="O61" s="678" t="s">
        <v>592</v>
      </c>
      <c r="P61" s="678"/>
      <c r="Q61" s="678"/>
      <c r="R61" s="678"/>
      <c r="S61" s="678"/>
      <c r="T61" s="678"/>
      <c r="U61" s="678"/>
      <c r="V61" s="678"/>
      <c r="W61" s="678"/>
      <c r="X61" s="678"/>
      <c r="Y61" s="678"/>
      <c r="Z61" s="678"/>
      <c r="AA61" s="678"/>
      <c r="AB61" s="678"/>
      <c r="AD61" s="676"/>
      <c r="AE61" s="689"/>
      <c r="AF61" s="690"/>
      <c r="AG61" s="690"/>
      <c r="AH61" s="690"/>
      <c r="AI61" s="690"/>
      <c r="AJ61" s="690"/>
      <c r="AK61" s="690"/>
      <c r="AL61" s="690"/>
      <c r="AM61" s="690"/>
      <c r="AN61" s="690"/>
      <c r="AO61" s="690"/>
      <c r="AP61" s="690"/>
      <c r="AQ61" s="690"/>
      <c r="AR61" s="690"/>
      <c r="AS61" s="690"/>
      <c r="AT61" s="690"/>
      <c r="AU61" s="690"/>
      <c r="AV61" s="690"/>
      <c r="AW61" s="690"/>
      <c r="AX61" s="690"/>
      <c r="AY61" s="690"/>
      <c r="AZ61" s="690"/>
      <c r="BA61" s="690"/>
      <c r="BB61" s="691"/>
    </row>
    <row r="62" spans="1:56" ht="60" customHeight="1" x14ac:dyDescent="0.15">
      <c r="A62" s="674" t="s">
        <v>888</v>
      </c>
      <c r="B62" s="675"/>
      <c r="C62" s="675"/>
      <c r="D62" s="675"/>
      <c r="E62" s="675"/>
      <c r="F62" s="675"/>
      <c r="G62" s="675"/>
      <c r="H62" s="675"/>
      <c r="I62" s="675"/>
      <c r="J62" s="675"/>
      <c r="K62" s="675"/>
      <c r="L62" s="675"/>
      <c r="M62" s="675"/>
      <c r="N62" s="675"/>
      <c r="O62" s="675"/>
      <c r="P62" s="675"/>
      <c r="Q62" s="675"/>
      <c r="R62" s="675"/>
      <c r="S62" s="675"/>
      <c r="T62" s="675"/>
      <c r="U62" s="675"/>
      <c r="V62" s="675"/>
      <c r="W62" s="675"/>
      <c r="X62" s="675"/>
      <c r="Y62" s="675"/>
      <c r="Z62" s="675"/>
      <c r="AA62" s="675"/>
      <c r="AB62" s="675"/>
      <c r="AD62" s="676"/>
      <c r="AE62" s="692"/>
      <c r="AF62" s="693"/>
      <c r="AG62" s="693"/>
      <c r="AH62" s="693"/>
      <c r="AI62" s="693"/>
      <c r="AJ62" s="693"/>
      <c r="AK62" s="693"/>
      <c r="AL62" s="693"/>
      <c r="AM62" s="693"/>
      <c r="AN62" s="693"/>
      <c r="AO62" s="693"/>
      <c r="AP62" s="693"/>
      <c r="AQ62" s="693"/>
      <c r="AR62" s="693"/>
      <c r="AS62" s="693"/>
      <c r="AT62" s="693"/>
      <c r="AU62" s="693"/>
      <c r="AV62" s="693"/>
      <c r="AW62" s="693"/>
      <c r="AX62" s="693"/>
      <c r="AY62" s="693"/>
      <c r="AZ62" s="693"/>
      <c r="BA62" s="693"/>
      <c r="BB62" s="694"/>
    </row>
    <row r="63" spans="1:56" ht="127.5" customHeight="1" x14ac:dyDescent="0.15">
      <c r="AD63" s="676"/>
      <c r="AE63" s="695"/>
      <c r="AF63" s="696"/>
      <c r="AG63" s="696"/>
      <c r="AH63" s="696"/>
      <c r="AI63" s="696"/>
      <c r="AJ63" s="696"/>
      <c r="AK63" s="696"/>
      <c r="AL63" s="696"/>
      <c r="AM63" s="696"/>
      <c r="AN63" s="696"/>
      <c r="AO63" s="696"/>
      <c r="AP63" s="696"/>
      <c r="AQ63" s="696"/>
      <c r="AR63" s="696"/>
      <c r="AS63" s="696"/>
      <c r="AT63" s="696"/>
      <c r="AU63" s="696"/>
      <c r="AV63" s="696"/>
      <c r="AW63" s="696"/>
      <c r="AX63" s="696"/>
      <c r="AY63" s="696"/>
      <c r="AZ63" s="696"/>
      <c r="BA63" s="696"/>
      <c r="BB63" s="697"/>
      <c r="BD63" s="237" t="s">
        <v>1548</v>
      </c>
    </row>
    <row r="64" spans="1:56" ht="15" customHeight="1" x14ac:dyDescent="0.15">
      <c r="A64" s="673" t="s">
        <v>583</v>
      </c>
      <c r="B64" s="673"/>
      <c r="C64" s="673"/>
      <c r="D64" s="673"/>
      <c r="E64" s="673"/>
      <c r="F64" s="673"/>
      <c r="G64" s="673"/>
      <c r="H64" s="673"/>
      <c r="I64" s="673"/>
      <c r="J64" s="673"/>
      <c r="K64" s="673"/>
      <c r="L64" s="673"/>
      <c r="M64" s="673"/>
      <c r="N64" s="673"/>
      <c r="O64" s="673"/>
      <c r="P64" s="673"/>
      <c r="Q64" s="673"/>
      <c r="R64" s="673"/>
      <c r="S64" s="673"/>
      <c r="T64" s="673"/>
      <c r="U64" s="673"/>
      <c r="V64" s="673"/>
      <c r="W64" s="673"/>
      <c r="X64" s="673"/>
      <c r="Y64" s="673"/>
      <c r="Z64" s="673"/>
      <c r="AA64" s="673"/>
      <c r="AB64" s="673"/>
      <c r="AC64" s="673"/>
      <c r="AD64" s="673"/>
      <c r="AE64" s="673"/>
      <c r="AF64" s="673"/>
      <c r="AG64" s="673"/>
      <c r="AH64" s="673"/>
      <c r="AI64" s="673"/>
      <c r="AJ64" s="673"/>
      <c r="AK64" s="673"/>
      <c r="AL64" s="673"/>
      <c r="AM64" s="673"/>
      <c r="AN64" s="673"/>
      <c r="AO64" s="673"/>
      <c r="AP64" s="673"/>
      <c r="AQ64" s="673"/>
      <c r="AR64" s="673"/>
      <c r="AS64" s="673"/>
      <c r="AT64" s="673"/>
      <c r="AU64" s="673"/>
      <c r="AV64" s="673"/>
      <c r="AW64" s="673"/>
      <c r="AX64" s="673"/>
      <c r="AY64" s="673"/>
      <c r="AZ64" s="673"/>
      <c r="BA64" s="673"/>
      <c r="BB64" s="673"/>
    </row>
    <row r="65" spans="1:54" ht="15" customHeight="1" x14ac:dyDescent="0.15">
      <c r="A65" s="677" t="s">
        <v>564</v>
      </c>
      <c r="B65" s="677"/>
      <c r="C65" s="677"/>
      <c r="D65" s="677"/>
      <c r="E65" s="679" t="s">
        <v>562</v>
      </c>
      <c r="F65" s="679"/>
      <c r="G65" s="679"/>
      <c r="H65" s="679"/>
      <c r="I65" s="679"/>
      <c r="J65" s="679"/>
      <c r="K65" s="679"/>
      <c r="L65" s="679"/>
      <c r="M65" s="679"/>
      <c r="N65" s="679"/>
      <c r="O65" s="677" t="s">
        <v>548</v>
      </c>
      <c r="P65" s="677"/>
      <c r="Q65" s="677"/>
      <c r="R65" s="677"/>
      <c r="S65" s="677"/>
      <c r="T65" s="677"/>
      <c r="U65" s="677"/>
      <c r="V65" s="678"/>
      <c r="W65" s="678"/>
      <c r="X65" s="678"/>
      <c r="Y65" s="678"/>
      <c r="Z65" s="678"/>
      <c r="AA65" s="678"/>
      <c r="AB65" s="678"/>
      <c r="AC65" s="677" t="s">
        <v>549</v>
      </c>
      <c r="AD65" s="677"/>
      <c r="AE65" s="677"/>
      <c r="AF65" s="677"/>
      <c r="AG65" s="677"/>
      <c r="AH65" s="677"/>
      <c r="AI65" s="677"/>
      <c r="AJ65" s="677"/>
      <c r="AK65" s="677"/>
      <c r="AL65" s="677"/>
      <c r="AM65" s="678"/>
      <c r="AN65" s="678"/>
      <c r="AO65" s="678"/>
      <c r="AP65" s="678"/>
      <c r="AQ65" s="678"/>
      <c r="AR65" s="678"/>
      <c r="AS65" s="678"/>
      <c r="AT65" s="678"/>
      <c r="AU65" s="678"/>
      <c r="AV65" s="678"/>
      <c r="AW65" s="678"/>
      <c r="AX65" s="678"/>
      <c r="AY65" s="678"/>
      <c r="AZ65" s="678"/>
      <c r="BA65" s="678"/>
      <c r="BB65" s="678"/>
    </row>
    <row r="66" spans="1:54" ht="15" customHeight="1" x14ac:dyDescent="0.15">
      <c r="A66" s="676">
        <v>1</v>
      </c>
      <c r="B66" s="677" t="s">
        <v>584</v>
      </c>
      <c r="C66" s="677"/>
      <c r="D66" s="677"/>
      <c r="E66" s="677"/>
      <c r="F66" s="677"/>
      <c r="G66" s="677"/>
      <c r="H66" s="677"/>
      <c r="I66" s="677"/>
      <c r="J66" s="677"/>
      <c r="K66" s="677"/>
      <c r="L66" s="677"/>
      <c r="M66" s="677"/>
      <c r="N66" s="677"/>
      <c r="O66" s="677" t="s">
        <v>585</v>
      </c>
      <c r="P66" s="677"/>
      <c r="Q66" s="677"/>
      <c r="R66" s="677"/>
      <c r="S66" s="677"/>
      <c r="T66" s="677"/>
      <c r="U66" s="677"/>
      <c r="V66" s="677"/>
      <c r="W66" s="677"/>
      <c r="X66" s="677"/>
      <c r="Y66" s="677"/>
      <c r="Z66" s="677"/>
      <c r="AA66" s="677"/>
      <c r="AB66" s="677"/>
      <c r="AC66" s="677" t="s">
        <v>586</v>
      </c>
      <c r="AD66" s="677"/>
      <c r="AE66" s="677"/>
      <c r="AF66" s="677"/>
      <c r="AG66" s="677"/>
      <c r="AH66" s="677"/>
      <c r="AI66" s="677"/>
      <c r="AJ66" s="677"/>
      <c r="AK66" s="677"/>
      <c r="AL66" s="677"/>
      <c r="AM66" s="677"/>
      <c r="AN66" s="677"/>
      <c r="AO66" s="677"/>
      <c r="AP66" s="677"/>
      <c r="AQ66" s="677"/>
      <c r="AR66" s="677"/>
      <c r="AS66" s="677"/>
      <c r="AT66" s="677"/>
      <c r="AU66" s="677"/>
      <c r="AV66" s="677"/>
      <c r="AW66" s="677"/>
      <c r="AX66" s="677"/>
      <c r="AY66" s="677"/>
      <c r="AZ66" s="677"/>
      <c r="BA66" s="677"/>
      <c r="BB66" s="677"/>
    </row>
    <row r="67" spans="1:54" ht="30" customHeight="1" x14ac:dyDescent="0.15">
      <c r="A67" s="676"/>
      <c r="B67" s="678"/>
      <c r="C67" s="678"/>
      <c r="D67" s="678"/>
      <c r="E67" s="678"/>
      <c r="F67" s="678"/>
      <c r="G67" s="678"/>
      <c r="H67" s="678"/>
      <c r="I67" s="678"/>
      <c r="J67" s="678"/>
      <c r="K67" s="678"/>
      <c r="L67" s="678"/>
      <c r="M67" s="678"/>
      <c r="N67" s="678"/>
      <c r="O67" s="678"/>
      <c r="P67" s="678"/>
      <c r="Q67" s="678"/>
      <c r="R67" s="678"/>
      <c r="S67" s="678"/>
      <c r="T67" s="678"/>
      <c r="U67" s="678"/>
      <c r="V67" s="678"/>
      <c r="W67" s="678"/>
      <c r="X67" s="678"/>
      <c r="Y67" s="678"/>
      <c r="Z67" s="678"/>
      <c r="AA67" s="678"/>
      <c r="AB67" s="678"/>
      <c r="AC67" s="699"/>
      <c r="AD67" s="682"/>
      <c r="AE67" s="682"/>
      <c r="AF67" s="682"/>
      <c r="AG67" s="682"/>
      <c r="AH67" s="682"/>
      <c r="AI67" s="682"/>
      <c r="AJ67" s="682"/>
      <c r="AK67" s="682"/>
      <c r="AL67" s="682"/>
      <c r="AM67" s="682"/>
      <c r="AN67" s="682"/>
      <c r="AO67" s="682"/>
      <c r="AP67" s="682"/>
      <c r="AQ67" s="682"/>
      <c r="AR67" s="682"/>
      <c r="AS67" s="682"/>
      <c r="AT67" s="682"/>
      <c r="AU67" s="682"/>
      <c r="AV67" s="682"/>
      <c r="AW67" s="682"/>
      <c r="AX67" s="682"/>
      <c r="AY67" s="682"/>
      <c r="AZ67" s="671" t="s">
        <v>587</v>
      </c>
      <c r="BA67" s="671"/>
      <c r="BB67" s="672"/>
    </row>
    <row r="69" spans="1:54" ht="15" customHeight="1" x14ac:dyDescent="0.15">
      <c r="A69" s="701">
        <v>2</v>
      </c>
      <c r="B69" s="670" t="s">
        <v>884</v>
      </c>
      <c r="C69" s="671"/>
      <c r="D69" s="671"/>
      <c r="E69" s="671"/>
      <c r="F69" s="671"/>
      <c r="G69" s="671"/>
      <c r="H69" s="671"/>
      <c r="I69" s="671"/>
      <c r="J69" s="671"/>
      <c r="K69" s="671"/>
      <c r="L69" s="671"/>
      <c r="M69" s="671"/>
      <c r="N69" s="671"/>
      <c r="O69" s="671"/>
      <c r="P69" s="671"/>
      <c r="Q69" s="671"/>
      <c r="R69" s="671"/>
      <c r="S69" s="671"/>
      <c r="T69" s="671"/>
      <c r="U69" s="671"/>
      <c r="V69" s="671"/>
      <c r="W69" s="671"/>
      <c r="X69" s="671"/>
      <c r="Y69" s="671"/>
      <c r="Z69" s="671"/>
      <c r="AA69" s="671"/>
      <c r="AB69" s="671"/>
      <c r="AC69" s="671"/>
      <c r="AD69" s="671"/>
      <c r="AE69" s="671"/>
      <c r="AF69" s="671"/>
      <c r="AG69" s="671"/>
      <c r="AH69" s="671"/>
      <c r="AI69" s="671"/>
      <c r="AJ69" s="671"/>
      <c r="AK69" s="671"/>
      <c r="AL69" s="671"/>
      <c r="AM69" s="671"/>
      <c r="AN69" s="671"/>
      <c r="AO69" s="671"/>
      <c r="AP69" s="671"/>
      <c r="AQ69" s="671"/>
      <c r="AR69" s="671"/>
      <c r="AS69" s="671"/>
      <c r="AT69" s="671"/>
      <c r="AU69" s="671"/>
      <c r="AV69" s="672"/>
      <c r="AW69" s="683" t="s">
        <v>80</v>
      </c>
      <c r="AX69" s="684"/>
      <c r="AY69" s="684"/>
      <c r="AZ69" s="684"/>
      <c r="BA69" s="684"/>
      <c r="BB69" s="685"/>
    </row>
    <row r="70" spans="1:54" ht="15" customHeight="1" x14ac:dyDescent="0.15">
      <c r="A70" s="701"/>
      <c r="B70" s="677" t="s">
        <v>148</v>
      </c>
      <c r="C70" s="677"/>
      <c r="D70" s="677" t="s">
        <v>574</v>
      </c>
      <c r="E70" s="677"/>
      <c r="F70" s="677"/>
      <c r="G70" s="677"/>
      <c r="H70" s="677"/>
      <c r="I70" s="677"/>
      <c r="J70" s="677"/>
      <c r="K70" s="677"/>
      <c r="L70" s="677"/>
      <c r="M70" s="677"/>
      <c r="N70" s="677"/>
      <c r="O70" s="677" t="s">
        <v>575</v>
      </c>
      <c r="P70" s="677"/>
      <c r="Q70" s="677"/>
      <c r="R70" s="677"/>
      <c r="S70" s="677"/>
      <c r="T70" s="677"/>
      <c r="U70" s="677"/>
      <c r="V70" s="677" t="s">
        <v>597</v>
      </c>
      <c r="W70" s="677"/>
      <c r="X70" s="677"/>
      <c r="Y70" s="677"/>
      <c r="Z70" s="677"/>
      <c r="AA70" s="677"/>
      <c r="AB70" s="677"/>
      <c r="AC70" s="677" t="s">
        <v>576</v>
      </c>
      <c r="AD70" s="677"/>
      <c r="AE70" s="677"/>
      <c r="AF70" s="677"/>
      <c r="AG70" s="677"/>
      <c r="AH70" s="677"/>
      <c r="AI70" s="677"/>
      <c r="AJ70" s="677"/>
      <c r="AK70" s="677"/>
      <c r="AL70" s="677"/>
      <c r="AM70" s="677" t="s">
        <v>1540</v>
      </c>
      <c r="AN70" s="677"/>
      <c r="AO70" s="677"/>
      <c r="AP70" s="677"/>
      <c r="AQ70" s="677"/>
      <c r="AR70" s="677"/>
      <c r="AS70" s="677"/>
      <c r="AT70" s="677"/>
      <c r="AU70" s="677"/>
      <c r="AV70" s="677"/>
      <c r="AW70" s="686"/>
      <c r="AX70" s="687"/>
      <c r="AY70" s="687"/>
      <c r="AZ70" s="687"/>
      <c r="BA70" s="687"/>
      <c r="BB70" s="688"/>
    </row>
    <row r="71" spans="1:54" ht="30" customHeight="1" x14ac:dyDescent="0.15">
      <c r="A71" s="701"/>
      <c r="B71" s="678"/>
      <c r="C71" s="678"/>
      <c r="D71" s="678"/>
      <c r="E71" s="678"/>
      <c r="F71" s="678"/>
      <c r="G71" s="678"/>
      <c r="H71" s="678"/>
      <c r="I71" s="678"/>
      <c r="J71" s="678"/>
      <c r="K71" s="678"/>
      <c r="L71" s="678"/>
      <c r="M71" s="678"/>
      <c r="N71" s="678"/>
      <c r="O71" s="678"/>
      <c r="P71" s="678"/>
      <c r="Q71" s="678"/>
      <c r="R71" s="678"/>
      <c r="S71" s="678"/>
      <c r="T71" s="678"/>
      <c r="U71" s="678"/>
      <c r="V71" s="678"/>
      <c r="W71" s="678"/>
      <c r="X71" s="678"/>
      <c r="Y71" s="678"/>
      <c r="Z71" s="678"/>
      <c r="AA71" s="678"/>
      <c r="AB71" s="678"/>
      <c r="AC71" s="678"/>
      <c r="AD71" s="678"/>
      <c r="AE71" s="678"/>
      <c r="AF71" s="678"/>
      <c r="AG71" s="678"/>
      <c r="AH71" s="678"/>
      <c r="AI71" s="678"/>
      <c r="AJ71" s="678"/>
      <c r="AK71" s="678"/>
      <c r="AL71" s="678"/>
      <c r="AM71" s="678"/>
      <c r="AN71" s="678"/>
      <c r="AO71" s="678"/>
      <c r="AP71" s="678"/>
      <c r="AQ71" s="678"/>
      <c r="AR71" s="678"/>
      <c r="AS71" s="678"/>
      <c r="AT71" s="678"/>
      <c r="AU71" s="678"/>
      <c r="AV71" s="678"/>
      <c r="AW71" s="678" t="s">
        <v>592</v>
      </c>
      <c r="AX71" s="678"/>
      <c r="AY71" s="678"/>
      <c r="AZ71" s="678"/>
      <c r="BA71" s="678"/>
      <c r="BB71" s="678"/>
    </row>
    <row r="72" spans="1:54" ht="30" customHeight="1" x14ac:dyDescent="0.15">
      <c r="A72" s="701"/>
      <c r="B72" s="678"/>
      <c r="C72" s="678"/>
      <c r="D72" s="678"/>
      <c r="E72" s="678"/>
      <c r="F72" s="678"/>
      <c r="G72" s="678"/>
      <c r="H72" s="678"/>
      <c r="I72" s="678"/>
      <c r="J72" s="678"/>
      <c r="K72" s="678"/>
      <c r="L72" s="678"/>
      <c r="M72" s="678"/>
      <c r="N72" s="678"/>
      <c r="O72" s="678"/>
      <c r="P72" s="678"/>
      <c r="Q72" s="678"/>
      <c r="R72" s="678"/>
      <c r="S72" s="678"/>
      <c r="T72" s="678"/>
      <c r="U72" s="678"/>
      <c r="V72" s="678"/>
      <c r="W72" s="678"/>
      <c r="X72" s="678"/>
      <c r="Y72" s="678"/>
      <c r="Z72" s="678"/>
      <c r="AA72" s="678"/>
      <c r="AB72" s="678"/>
      <c r="AC72" s="678"/>
      <c r="AD72" s="678"/>
      <c r="AE72" s="678"/>
      <c r="AF72" s="678"/>
      <c r="AG72" s="678"/>
      <c r="AH72" s="678"/>
      <c r="AI72" s="678"/>
      <c r="AJ72" s="678"/>
      <c r="AK72" s="678"/>
      <c r="AL72" s="678"/>
      <c r="AM72" s="678"/>
      <c r="AN72" s="678"/>
      <c r="AO72" s="678"/>
      <c r="AP72" s="678"/>
      <c r="AQ72" s="678"/>
      <c r="AR72" s="678"/>
      <c r="AS72" s="678"/>
      <c r="AT72" s="678"/>
      <c r="AU72" s="678"/>
      <c r="AV72" s="678"/>
      <c r="AW72" s="678" t="s">
        <v>592</v>
      </c>
      <c r="AX72" s="678"/>
      <c r="AY72" s="678"/>
      <c r="AZ72" s="678"/>
      <c r="BA72" s="678"/>
      <c r="BB72" s="678"/>
    </row>
    <row r="73" spans="1:54" ht="30" customHeight="1" x14ac:dyDescent="0.15">
      <c r="A73" s="701"/>
      <c r="B73" s="678"/>
      <c r="C73" s="678"/>
      <c r="D73" s="678"/>
      <c r="E73" s="678"/>
      <c r="F73" s="678"/>
      <c r="G73" s="678"/>
      <c r="H73" s="678"/>
      <c r="I73" s="678"/>
      <c r="J73" s="678"/>
      <c r="K73" s="678"/>
      <c r="L73" s="678"/>
      <c r="M73" s="678"/>
      <c r="N73" s="678"/>
      <c r="O73" s="678"/>
      <c r="P73" s="678"/>
      <c r="Q73" s="678"/>
      <c r="R73" s="678"/>
      <c r="S73" s="678"/>
      <c r="T73" s="678"/>
      <c r="U73" s="678"/>
      <c r="V73" s="678"/>
      <c r="W73" s="678"/>
      <c r="X73" s="678"/>
      <c r="Y73" s="678"/>
      <c r="Z73" s="678"/>
      <c r="AA73" s="678"/>
      <c r="AB73" s="678"/>
      <c r="AC73" s="678"/>
      <c r="AD73" s="678"/>
      <c r="AE73" s="678"/>
      <c r="AF73" s="678"/>
      <c r="AG73" s="678"/>
      <c r="AH73" s="678"/>
      <c r="AI73" s="678"/>
      <c r="AJ73" s="678"/>
      <c r="AK73" s="678"/>
      <c r="AL73" s="678"/>
      <c r="AM73" s="678"/>
      <c r="AN73" s="678"/>
      <c r="AO73" s="678"/>
      <c r="AP73" s="678"/>
      <c r="AQ73" s="678"/>
      <c r="AR73" s="678"/>
      <c r="AS73" s="678"/>
      <c r="AT73" s="678"/>
      <c r="AU73" s="678"/>
      <c r="AV73" s="678"/>
      <c r="AW73" s="678" t="s">
        <v>592</v>
      </c>
      <c r="AX73" s="678"/>
      <c r="AY73" s="678"/>
      <c r="AZ73" s="678"/>
      <c r="BA73" s="678"/>
      <c r="BB73" s="678"/>
    </row>
    <row r="74" spans="1:54" ht="30" customHeight="1" x14ac:dyDescent="0.15">
      <c r="A74" s="701"/>
      <c r="B74" s="678"/>
      <c r="C74" s="678"/>
      <c r="D74" s="678"/>
      <c r="E74" s="678"/>
      <c r="F74" s="678"/>
      <c r="G74" s="678"/>
      <c r="H74" s="678"/>
      <c r="I74" s="678"/>
      <c r="J74" s="678"/>
      <c r="K74" s="678"/>
      <c r="L74" s="678"/>
      <c r="M74" s="678"/>
      <c r="N74" s="678"/>
      <c r="O74" s="678"/>
      <c r="P74" s="678"/>
      <c r="Q74" s="678"/>
      <c r="R74" s="678"/>
      <c r="S74" s="678"/>
      <c r="T74" s="678"/>
      <c r="U74" s="678"/>
      <c r="V74" s="678"/>
      <c r="W74" s="678"/>
      <c r="X74" s="678"/>
      <c r="Y74" s="678"/>
      <c r="Z74" s="678"/>
      <c r="AA74" s="678"/>
      <c r="AB74" s="678"/>
      <c r="AC74" s="678"/>
      <c r="AD74" s="678"/>
      <c r="AE74" s="678"/>
      <c r="AF74" s="678"/>
      <c r="AG74" s="678"/>
      <c r="AH74" s="678"/>
      <c r="AI74" s="678"/>
      <c r="AJ74" s="678"/>
      <c r="AK74" s="678"/>
      <c r="AL74" s="678"/>
      <c r="AM74" s="678"/>
      <c r="AN74" s="678"/>
      <c r="AO74" s="678"/>
      <c r="AP74" s="678"/>
      <c r="AQ74" s="678"/>
      <c r="AR74" s="678"/>
      <c r="AS74" s="678"/>
      <c r="AT74" s="678"/>
      <c r="AU74" s="678"/>
      <c r="AV74" s="678"/>
      <c r="AW74" s="678" t="s">
        <v>592</v>
      </c>
      <c r="AX74" s="678"/>
      <c r="AY74" s="678"/>
      <c r="AZ74" s="678"/>
      <c r="BA74" s="678"/>
      <c r="BB74" s="678"/>
    </row>
    <row r="75" spans="1:54" ht="30" customHeight="1" x14ac:dyDescent="0.15">
      <c r="A75" s="701"/>
      <c r="B75" s="678"/>
      <c r="C75" s="678"/>
      <c r="D75" s="678"/>
      <c r="E75" s="678"/>
      <c r="F75" s="678"/>
      <c r="G75" s="678"/>
      <c r="H75" s="678"/>
      <c r="I75" s="678"/>
      <c r="J75" s="678"/>
      <c r="K75" s="678"/>
      <c r="L75" s="678"/>
      <c r="M75" s="678"/>
      <c r="N75" s="678"/>
      <c r="O75" s="678"/>
      <c r="P75" s="678"/>
      <c r="Q75" s="678"/>
      <c r="R75" s="678"/>
      <c r="S75" s="678"/>
      <c r="T75" s="678"/>
      <c r="U75" s="678"/>
      <c r="V75" s="678"/>
      <c r="W75" s="678"/>
      <c r="X75" s="678"/>
      <c r="Y75" s="678"/>
      <c r="Z75" s="678"/>
      <c r="AA75" s="678"/>
      <c r="AB75" s="678"/>
      <c r="AC75" s="678"/>
      <c r="AD75" s="678"/>
      <c r="AE75" s="678"/>
      <c r="AF75" s="678"/>
      <c r="AG75" s="678"/>
      <c r="AH75" s="678"/>
      <c r="AI75" s="678"/>
      <c r="AJ75" s="678"/>
      <c r="AK75" s="678"/>
      <c r="AL75" s="678"/>
      <c r="AM75" s="678"/>
      <c r="AN75" s="678"/>
      <c r="AO75" s="678"/>
      <c r="AP75" s="678"/>
      <c r="AQ75" s="678"/>
      <c r="AR75" s="678"/>
      <c r="AS75" s="678"/>
      <c r="AT75" s="678"/>
      <c r="AU75" s="678"/>
      <c r="AV75" s="678"/>
      <c r="AW75" s="678" t="s">
        <v>592</v>
      </c>
      <c r="AX75" s="678"/>
      <c r="AY75" s="678"/>
      <c r="AZ75" s="678"/>
      <c r="BA75" s="678"/>
      <c r="BB75" s="678"/>
    </row>
    <row r="77" spans="1:54" ht="15" customHeight="1" x14ac:dyDescent="0.15">
      <c r="A77" s="676">
        <v>3</v>
      </c>
      <c r="B77" s="680" t="s">
        <v>885</v>
      </c>
      <c r="C77" s="681"/>
      <c r="D77" s="681"/>
      <c r="E77" s="681"/>
      <c r="F77" s="681"/>
      <c r="G77" s="681"/>
      <c r="H77" s="681"/>
      <c r="I77" s="681"/>
      <c r="J77" s="681"/>
      <c r="K77" s="681"/>
      <c r="L77" s="681"/>
      <c r="M77" s="681"/>
      <c r="N77" s="681"/>
      <c r="O77" s="681"/>
      <c r="P77" s="681"/>
      <c r="Q77" s="681"/>
      <c r="R77" s="681"/>
      <c r="S77" s="681"/>
      <c r="T77" s="681"/>
      <c r="U77" s="681"/>
      <c r="V77" s="681"/>
      <c r="W77" s="681"/>
      <c r="X77" s="681"/>
      <c r="Y77" s="681"/>
      <c r="Z77" s="681"/>
      <c r="AA77" s="681"/>
      <c r="AB77" s="681"/>
      <c r="AC77" s="681"/>
      <c r="AD77" s="681"/>
      <c r="AE77" s="681"/>
      <c r="AF77" s="681"/>
      <c r="AG77" s="681"/>
      <c r="AH77" s="681"/>
      <c r="AI77" s="681"/>
      <c r="AJ77" s="681"/>
      <c r="AK77" s="681"/>
      <c r="AL77" s="681"/>
      <c r="AM77" s="681"/>
      <c r="AN77" s="681"/>
      <c r="AO77" s="681"/>
      <c r="AP77" s="681"/>
      <c r="AQ77" s="681"/>
      <c r="AR77" s="681"/>
      <c r="AS77" s="681"/>
      <c r="AT77" s="681"/>
      <c r="AU77" s="681"/>
      <c r="AV77" s="698"/>
      <c r="AW77" s="683" t="s">
        <v>577</v>
      </c>
      <c r="AX77" s="684"/>
      <c r="AY77" s="684"/>
      <c r="AZ77" s="684"/>
      <c r="BA77" s="684"/>
      <c r="BB77" s="685"/>
    </row>
    <row r="78" spans="1:54" ht="15" customHeight="1" x14ac:dyDescent="0.15">
      <c r="A78" s="676"/>
      <c r="B78" s="677" t="s">
        <v>591</v>
      </c>
      <c r="C78" s="677"/>
      <c r="D78" s="677"/>
      <c r="E78" s="677"/>
      <c r="F78" s="677"/>
      <c r="G78" s="677"/>
      <c r="H78" s="677"/>
      <c r="I78" s="677"/>
      <c r="J78" s="677"/>
      <c r="K78" s="677"/>
      <c r="L78" s="677"/>
      <c r="M78" s="677"/>
      <c r="N78" s="677"/>
      <c r="O78" s="680" t="s">
        <v>598</v>
      </c>
      <c r="P78" s="681"/>
      <c r="Q78" s="681"/>
      <c r="R78" s="681"/>
      <c r="S78" s="681"/>
      <c r="T78" s="681"/>
      <c r="U78" s="681"/>
      <c r="V78" s="681"/>
      <c r="W78" s="681"/>
      <c r="X78" s="681"/>
      <c r="Y78" s="681"/>
      <c r="Z78" s="681"/>
      <c r="AA78" s="681"/>
      <c r="AB78" s="698"/>
      <c r="AC78" s="677" t="s">
        <v>887</v>
      </c>
      <c r="AD78" s="677"/>
      <c r="AE78" s="677"/>
      <c r="AF78" s="677"/>
      <c r="AG78" s="677"/>
      <c r="AH78" s="677"/>
      <c r="AI78" s="677"/>
      <c r="AJ78" s="677"/>
      <c r="AK78" s="677"/>
      <c r="AL78" s="677"/>
      <c r="AM78" s="677" t="s">
        <v>886</v>
      </c>
      <c r="AN78" s="677"/>
      <c r="AO78" s="677"/>
      <c r="AP78" s="677"/>
      <c r="AQ78" s="677"/>
      <c r="AR78" s="677"/>
      <c r="AS78" s="677"/>
      <c r="AT78" s="677"/>
      <c r="AU78" s="677"/>
      <c r="AV78" s="677"/>
      <c r="AW78" s="686"/>
      <c r="AX78" s="687"/>
      <c r="AY78" s="687"/>
      <c r="AZ78" s="687"/>
      <c r="BA78" s="687"/>
      <c r="BB78" s="688"/>
    </row>
    <row r="79" spans="1:54" ht="30" customHeight="1" x14ac:dyDescent="0.15">
      <c r="A79" s="676"/>
      <c r="B79" s="678"/>
      <c r="C79" s="678"/>
      <c r="D79" s="678"/>
      <c r="E79" s="678"/>
      <c r="F79" s="678"/>
      <c r="G79" s="678"/>
      <c r="H79" s="678"/>
      <c r="I79" s="678"/>
      <c r="J79" s="678"/>
      <c r="K79" s="678"/>
      <c r="L79" s="678"/>
      <c r="M79" s="678"/>
      <c r="N79" s="678"/>
      <c r="O79" s="699"/>
      <c r="P79" s="682"/>
      <c r="Q79" s="682"/>
      <c r="R79" s="682"/>
      <c r="S79" s="682"/>
      <c r="T79" s="682"/>
      <c r="U79" s="682"/>
      <c r="V79" s="682"/>
      <c r="W79" s="682"/>
      <c r="X79" s="682"/>
      <c r="Y79" s="682"/>
      <c r="Z79" s="682"/>
      <c r="AA79" s="682"/>
      <c r="AB79" s="700"/>
      <c r="AC79" s="678"/>
      <c r="AD79" s="678"/>
      <c r="AE79" s="678"/>
      <c r="AF79" s="678"/>
      <c r="AG79" s="678"/>
      <c r="AH79" s="678"/>
      <c r="AI79" s="678"/>
      <c r="AJ79" s="678"/>
      <c r="AK79" s="678"/>
      <c r="AL79" s="678"/>
      <c r="AM79" s="678"/>
      <c r="AN79" s="678"/>
      <c r="AO79" s="678"/>
      <c r="AP79" s="678"/>
      <c r="AQ79" s="678"/>
      <c r="AR79" s="678"/>
      <c r="AS79" s="678"/>
      <c r="AT79" s="678"/>
      <c r="AU79" s="678"/>
      <c r="AV79" s="678"/>
      <c r="AW79" s="678" t="s">
        <v>621</v>
      </c>
      <c r="AX79" s="678"/>
      <c r="AY79" s="678"/>
      <c r="AZ79" s="678"/>
      <c r="BA79" s="678"/>
      <c r="BB79" s="678"/>
    </row>
    <row r="81" spans="1:56" ht="15" customHeight="1" x14ac:dyDescent="0.15">
      <c r="A81" s="676">
        <v>4</v>
      </c>
      <c r="B81" s="677" t="s">
        <v>580</v>
      </c>
      <c r="C81" s="677"/>
      <c r="D81" s="677"/>
      <c r="E81" s="677"/>
      <c r="F81" s="677"/>
      <c r="G81" s="677"/>
      <c r="H81" s="677"/>
      <c r="I81" s="677"/>
      <c r="J81" s="677"/>
      <c r="K81" s="677"/>
      <c r="L81" s="677"/>
      <c r="M81" s="677"/>
      <c r="N81" s="677"/>
      <c r="O81" s="677" t="s">
        <v>581</v>
      </c>
      <c r="P81" s="677"/>
      <c r="Q81" s="677"/>
      <c r="R81" s="677"/>
      <c r="S81" s="677"/>
      <c r="T81" s="677"/>
      <c r="U81" s="677"/>
      <c r="V81" s="677"/>
      <c r="W81" s="677"/>
      <c r="X81" s="677"/>
      <c r="Y81" s="677"/>
      <c r="Z81" s="677"/>
      <c r="AA81" s="677"/>
      <c r="AB81" s="677"/>
      <c r="AD81" s="676">
        <v>5</v>
      </c>
      <c r="AE81" s="677" t="s">
        <v>588</v>
      </c>
      <c r="AF81" s="677"/>
      <c r="AG81" s="677"/>
      <c r="AH81" s="677"/>
      <c r="AI81" s="677"/>
      <c r="AJ81" s="677"/>
      <c r="AK81" s="677"/>
      <c r="AL81" s="677"/>
      <c r="AM81" s="677"/>
      <c r="AN81" s="677"/>
      <c r="AO81" s="677"/>
      <c r="AP81" s="677"/>
      <c r="AQ81" s="677"/>
      <c r="AR81" s="677"/>
      <c r="AS81" s="677"/>
      <c r="AT81" s="677"/>
      <c r="AU81" s="677"/>
      <c r="AV81" s="677"/>
      <c r="AW81" s="677"/>
      <c r="AX81" s="677"/>
      <c r="AY81" s="677"/>
      <c r="AZ81" s="677"/>
      <c r="BA81" s="677"/>
      <c r="BB81" s="677"/>
    </row>
    <row r="82" spans="1:56" ht="30" customHeight="1" x14ac:dyDescent="0.15">
      <c r="A82" s="676"/>
      <c r="B82" s="678" t="s">
        <v>620</v>
      </c>
      <c r="C82" s="678"/>
      <c r="D82" s="678"/>
      <c r="E82" s="678"/>
      <c r="F82" s="678"/>
      <c r="G82" s="678"/>
      <c r="H82" s="678"/>
      <c r="I82" s="678"/>
      <c r="J82" s="678"/>
      <c r="K82" s="678"/>
      <c r="L82" s="678"/>
      <c r="M82" s="678"/>
      <c r="N82" s="678"/>
      <c r="O82" s="678" t="s">
        <v>592</v>
      </c>
      <c r="P82" s="678"/>
      <c r="Q82" s="678"/>
      <c r="R82" s="678"/>
      <c r="S82" s="678"/>
      <c r="T82" s="678"/>
      <c r="U82" s="678"/>
      <c r="V82" s="678"/>
      <c r="W82" s="678"/>
      <c r="X82" s="678"/>
      <c r="Y82" s="678"/>
      <c r="Z82" s="678"/>
      <c r="AA82" s="678"/>
      <c r="AB82" s="678"/>
      <c r="AD82" s="676"/>
      <c r="AE82" s="689"/>
      <c r="AF82" s="690"/>
      <c r="AG82" s="690"/>
      <c r="AH82" s="690"/>
      <c r="AI82" s="690"/>
      <c r="AJ82" s="690"/>
      <c r="AK82" s="690"/>
      <c r="AL82" s="690"/>
      <c r="AM82" s="690"/>
      <c r="AN82" s="690"/>
      <c r="AO82" s="690"/>
      <c r="AP82" s="690"/>
      <c r="AQ82" s="690"/>
      <c r="AR82" s="690"/>
      <c r="AS82" s="690"/>
      <c r="AT82" s="690"/>
      <c r="AU82" s="690"/>
      <c r="AV82" s="690"/>
      <c r="AW82" s="690"/>
      <c r="AX82" s="690"/>
      <c r="AY82" s="690"/>
      <c r="AZ82" s="690"/>
      <c r="BA82" s="690"/>
      <c r="BB82" s="691"/>
    </row>
    <row r="83" spans="1:56" ht="60" customHeight="1" x14ac:dyDescent="0.15">
      <c r="A83" s="674" t="s">
        <v>888</v>
      </c>
      <c r="B83" s="675"/>
      <c r="C83" s="675"/>
      <c r="D83" s="675"/>
      <c r="E83" s="675"/>
      <c r="F83" s="675"/>
      <c r="G83" s="675"/>
      <c r="H83" s="675"/>
      <c r="I83" s="675"/>
      <c r="J83" s="675"/>
      <c r="K83" s="675"/>
      <c r="L83" s="675"/>
      <c r="M83" s="675"/>
      <c r="N83" s="675"/>
      <c r="O83" s="675"/>
      <c r="P83" s="675"/>
      <c r="Q83" s="675"/>
      <c r="R83" s="675"/>
      <c r="S83" s="675"/>
      <c r="T83" s="675"/>
      <c r="U83" s="675"/>
      <c r="V83" s="675"/>
      <c r="W83" s="675"/>
      <c r="X83" s="675"/>
      <c r="Y83" s="675"/>
      <c r="Z83" s="675"/>
      <c r="AA83" s="675"/>
      <c r="AB83" s="675"/>
      <c r="AD83" s="676"/>
      <c r="AE83" s="692"/>
      <c r="AF83" s="693"/>
      <c r="AG83" s="693"/>
      <c r="AH83" s="693"/>
      <c r="AI83" s="693"/>
      <c r="AJ83" s="693"/>
      <c r="AK83" s="693"/>
      <c r="AL83" s="693"/>
      <c r="AM83" s="693"/>
      <c r="AN83" s="693"/>
      <c r="AO83" s="693"/>
      <c r="AP83" s="693"/>
      <c r="AQ83" s="693"/>
      <c r="AR83" s="693"/>
      <c r="AS83" s="693"/>
      <c r="AT83" s="693"/>
      <c r="AU83" s="693"/>
      <c r="AV83" s="693"/>
      <c r="AW83" s="693"/>
      <c r="AX83" s="693"/>
      <c r="AY83" s="693"/>
      <c r="AZ83" s="693"/>
      <c r="BA83" s="693"/>
      <c r="BB83" s="694"/>
    </row>
    <row r="84" spans="1:56" ht="127.5" customHeight="1" x14ac:dyDescent="0.15">
      <c r="AD84" s="676"/>
      <c r="AE84" s="695"/>
      <c r="AF84" s="696"/>
      <c r="AG84" s="696"/>
      <c r="AH84" s="696"/>
      <c r="AI84" s="696"/>
      <c r="AJ84" s="696"/>
      <c r="AK84" s="696"/>
      <c r="AL84" s="696"/>
      <c r="AM84" s="696"/>
      <c r="AN84" s="696"/>
      <c r="AO84" s="696"/>
      <c r="AP84" s="696"/>
      <c r="AQ84" s="696"/>
      <c r="AR84" s="696"/>
      <c r="AS84" s="696"/>
      <c r="AT84" s="696"/>
      <c r="AU84" s="696"/>
      <c r="AV84" s="696"/>
      <c r="AW84" s="696"/>
      <c r="AX84" s="696"/>
      <c r="AY84" s="696"/>
      <c r="AZ84" s="696"/>
      <c r="BA84" s="696"/>
      <c r="BB84" s="697"/>
      <c r="BD84" s="237" t="s">
        <v>1548</v>
      </c>
    </row>
  </sheetData>
  <mergeCells count="320">
    <mergeCell ref="A81:A82"/>
    <mergeCell ref="B81:N81"/>
    <mergeCell ref="O81:AB81"/>
    <mergeCell ref="AD81:AD84"/>
    <mergeCell ref="AE81:BB81"/>
    <mergeCell ref="B82:N82"/>
    <mergeCell ref="O82:AB82"/>
    <mergeCell ref="AE82:BB84"/>
    <mergeCell ref="A83:AB83"/>
    <mergeCell ref="A77:A79"/>
    <mergeCell ref="B77:AV77"/>
    <mergeCell ref="AW77:BB78"/>
    <mergeCell ref="B78:N78"/>
    <mergeCell ref="O78:AB78"/>
    <mergeCell ref="AC78:AL78"/>
    <mergeCell ref="AM78:AV78"/>
    <mergeCell ref="B79:N79"/>
    <mergeCell ref="O79:AB79"/>
    <mergeCell ref="AC79:AL79"/>
    <mergeCell ref="AM79:AV79"/>
    <mergeCell ref="AW79:BB79"/>
    <mergeCell ref="AW73:BB73"/>
    <mergeCell ref="B72:C72"/>
    <mergeCell ref="D72:N72"/>
    <mergeCell ref="O72:U72"/>
    <mergeCell ref="V72:AB72"/>
    <mergeCell ref="AC72:AL72"/>
    <mergeCell ref="AM74:AV74"/>
    <mergeCell ref="AW74:BB74"/>
    <mergeCell ref="B75:C75"/>
    <mergeCell ref="D75:N75"/>
    <mergeCell ref="O75:U75"/>
    <mergeCell ref="V75:AB75"/>
    <mergeCell ref="AC75:AL75"/>
    <mergeCell ref="AM75:AV75"/>
    <mergeCell ref="AW75:BB75"/>
    <mergeCell ref="B74:C74"/>
    <mergeCell ref="D74:N74"/>
    <mergeCell ref="O74:U74"/>
    <mergeCell ref="V74:AB74"/>
    <mergeCell ref="AC74:AL74"/>
    <mergeCell ref="A69:A75"/>
    <mergeCell ref="B69:AV69"/>
    <mergeCell ref="AW69:BB70"/>
    <mergeCell ref="B70:C70"/>
    <mergeCell ref="D70:N70"/>
    <mergeCell ref="O70:U70"/>
    <mergeCell ref="V70:AB70"/>
    <mergeCell ref="AC70:AL70"/>
    <mergeCell ref="AM70:AV70"/>
    <mergeCell ref="B71:C71"/>
    <mergeCell ref="D71:N71"/>
    <mergeCell ref="O71:U71"/>
    <mergeCell ref="V71:AB71"/>
    <mergeCell ref="AC71:AL71"/>
    <mergeCell ref="AM71:AV71"/>
    <mergeCell ref="AW71:BB71"/>
    <mergeCell ref="AM72:AV72"/>
    <mergeCell ref="AW72:BB72"/>
    <mergeCell ref="B73:C73"/>
    <mergeCell ref="D73:N73"/>
    <mergeCell ref="O73:U73"/>
    <mergeCell ref="V73:AB73"/>
    <mergeCell ref="AC73:AL73"/>
    <mergeCell ref="AM73:AV73"/>
    <mergeCell ref="A66:A67"/>
    <mergeCell ref="B66:N66"/>
    <mergeCell ref="O66:AB66"/>
    <mergeCell ref="AC66:BB66"/>
    <mergeCell ref="B67:N67"/>
    <mergeCell ref="O67:AB67"/>
    <mergeCell ref="AC67:AY67"/>
    <mergeCell ref="AZ67:BB67"/>
    <mergeCell ref="A64:BB64"/>
    <mergeCell ref="A65:D65"/>
    <mergeCell ref="E65:N65"/>
    <mergeCell ref="O65:U65"/>
    <mergeCell ref="V65:AB65"/>
    <mergeCell ref="AC65:AL65"/>
    <mergeCell ref="AM65:BB65"/>
    <mergeCell ref="A60:A61"/>
    <mergeCell ref="B60:N60"/>
    <mergeCell ref="O60:AB60"/>
    <mergeCell ref="AD60:AD63"/>
    <mergeCell ref="AE60:BB60"/>
    <mergeCell ref="B61:N61"/>
    <mergeCell ref="O61:AB61"/>
    <mergeCell ref="AE61:BB63"/>
    <mergeCell ref="A62:AB62"/>
    <mergeCell ref="A56:A58"/>
    <mergeCell ref="B56:AV56"/>
    <mergeCell ref="AW56:BB57"/>
    <mergeCell ref="B57:N57"/>
    <mergeCell ref="O57:AB57"/>
    <mergeCell ref="AC57:AL57"/>
    <mergeCell ref="AM57:AV57"/>
    <mergeCell ref="B58:N58"/>
    <mergeCell ref="O58:AB58"/>
    <mergeCell ref="AC58:AL58"/>
    <mergeCell ref="AM58:AV58"/>
    <mergeCell ref="AW58:BB58"/>
    <mergeCell ref="AW52:BB52"/>
    <mergeCell ref="B51:C51"/>
    <mergeCell ref="D51:N51"/>
    <mergeCell ref="O51:U51"/>
    <mergeCell ref="V51:AB51"/>
    <mergeCell ref="AC51:AL51"/>
    <mergeCell ref="AM53:AV53"/>
    <mergeCell ref="AW53:BB53"/>
    <mergeCell ref="B54:C54"/>
    <mergeCell ref="D54:N54"/>
    <mergeCell ref="O54:U54"/>
    <mergeCell ref="V54:AB54"/>
    <mergeCell ref="AC54:AL54"/>
    <mergeCell ref="AM54:AV54"/>
    <mergeCell ref="AW54:BB54"/>
    <mergeCell ref="B53:C53"/>
    <mergeCell ref="D53:N53"/>
    <mergeCell ref="O53:U53"/>
    <mergeCell ref="V53:AB53"/>
    <mergeCell ref="AC53:AL53"/>
    <mergeCell ref="A48:A54"/>
    <mergeCell ref="B48:AV48"/>
    <mergeCell ref="AW48:BB49"/>
    <mergeCell ref="B49:C49"/>
    <mergeCell ref="D49:N49"/>
    <mergeCell ref="O49:U49"/>
    <mergeCell ref="V49:AB49"/>
    <mergeCell ref="AC49:AL49"/>
    <mergeCell ref="AM49:AV49"/>
    <mergeCell ref="B50:C50"/>
    <mergeCell ref="D50:N50"/>
    <mergeCell ref="O50:U50"/>
    <mergeCell ref="V50:AB50"/>
    <mergeCell ref="AC50:AL50"/>
    <mergeCell ref="AM50:AV50"/>
    <mergeCell ref="AW50:BB50"/>
    <mergeCell ref="AM51:AV51"/>
    <mergeCell ref="AW51:BB51"/>
    <mergeCell ref="B52:C52"/>
    <mergeCell ref="D52:N52"/>
    <mergeCell ref="O52:U52"/>
    <mergeCell ref="V52:AB52"/>
    <mergeCell ref="AC52:AL52"/>
    <mergeCell ref="AM52:AV52"/>
    <mergeCell ref="A45:A46"/>
    <mergeCell ref="B45:N45"/>
    <mergeCell ref="O45:AB45"/>
    <mergeCell ref="AC45:BB45"/>
    <mergeCell ref="B46:N46"/>
    <mergeCell ref="O46:AB46"/>
    <mergeCell ref="AC46:AY46"/>
    <mergeCell ref="AZ46:BB46"/>
    <mergeCell ref="A43:BB43"/>
    <mergeCell ref="A44:D44"/>
    <mergeCell ref="E44:N44"/>
    <mergeCell ref="O44:U44"/>
    <mergeCell ref="V44:AB44"/>
    <mergeCell ref="AC44:AL44"/>
    <mergeCell ref="AM44:BB44"/>
    <mergeCell ref="A39:A40"/>
    <mergeCell ref="B39:N39"/>
    <mergeCell ref="O39:AB39"/>
    <mergeCell ref="AD39:AD42"/>
    <mergeCell ref="AE39:BB39"/>
    <mergeCell ref="B40:N40"/>
    <mergeCell ref="O40:AB40"/>
    <mergeCell ref="AE40:BB42"/>
    <mergeCell ref="A41:AB41"/>
    <mergeCell ref="A35:A37"/>
    <mergeCell ref="B35:AV35"/>
    <mergeCell ref="AW35:BB36"/>
    <mergeCell ref="B36:N36"/>
    <mergeCell ref="O36:AB36"/>
    <mergeCell ref="AC36:AL36"/>
    <mergeCell ref="AM36:AV36"/>
    <mergeCell ref="B37:N37"/>
    <mergeCell ref="O37:AB37"/>
    <mergeCell ref="AC37:AL37"/>
    <mergeCell ref="AM37:AV37"/>
    <mergeCell ref="AW37:BB37"/>
    <mergeCell ref="AW31:BB31"/>
    <mergeCell ref="B30:C30"/>
    <mergeCell ref="D30:N30"/>
    <mergeCell ref="O30:U30"/>
    <mergeCell ref="V30:AB30"/>
    <mergeCell ref="AC30:AL30"/>
    <mergeCell ref="AM32:AV32"/>
    <mergeCell ref="AW32:BB32"/>
    <mergeCell ref="B33:C33"/>
    <mergeCell ref="D33:N33"/>
    <mergeCell ref="O33:U33"/>
    <mergeCell ref="V33:AB33"/>
    <mergeCell ref="AC33:AL33"/>
    <mergeCell ref="AM33:AV33"/>
    <mergeCell ref="AW33:BB33"/>
    <mergeCell ref="B32:C32"/>
    <mergeCell ref="D32:N32"/>
    <mergeCell ref="O32:U32"/>
    <mergeCell ref="V32:AB32"/>
    <mergeCell ref="AC32:AL32"/>
    <mergeCell ref="A27:A33"/>
    <mergeCell ref="B27:AV27"/>
    <mergeCell ref="AW27:BB28"/>
    <mergeCell ref="B28:C28"/>
    <mergeCell ref="D28:N28"/>
    <mergeCell ref="O28:U28"/>
    <mergeCell ref="V28:AB28"/>
    <mergeCell ref="AC28:AL28"/>
    <mergeCell ref="AM28:AV28"/>
    <mergeCell ref="B29:C29"/>
    <mergeCell ref="D29:N29"/>
    <mergeCell ref="O29:U29"/>
    <mergeCell ref="V29:AB29"/>
    <mergeCell ref="AC29:AL29"/>
    <mergeCell ref="AM29:AV29"/>
    <mergeCell ref="AW29:BB29"/>
    <mergeCell ref="AM30:AV30"/>
    <mergeCell ref="AW30:BB30"/>
    <mergeCell ref="B31:C31"/>
    <mergeCell ref="D31:N31"/>
    <mergeCell ref="O31:U31"/>
    <mergeCell ref="V31:AB31"/>
    <mergeCell ref="AC31:AL31"/>
    <mergeCell ref="AM31:AV31"/>
    <mergeCell ref="A24:A25"/>
    <mergeCell ref="B24:N24"/>
    <mergeCell ref="O24:AB24"/>
    <mergeCell ref="AC24:BB24"/>
    <mergeCell ref="B25:N25"/>
    <mergeCell ref="O25:AB25"/>
    <mergeCell ref="AC25:AY25"/>
    <mergeCell ref="AZ25:BB25"/>
    <mergeCell ref="A22:BB22"/>
    <mergeCell ref="A23:D23"/>
    <mergeCell ref="E23:N23"/>
    <mergeCell ref="O23:U23"/>
    <mergeCell ref="V23:AB23"/>
    <mergeCell ref="AC23:AL23"/>
    <mergeCell ref="AM23:BB23"/>
    <mergeCell ref="A1:BB1"/>
    <mergeCell ref="A2:D2"/>
    <mergeCell ref="E2:N2"/>
    <mergeCell ref="O2:U2"/>
    <mergeCell ref="V2:AB2"/>
    <mergeCell ref="AC2:AL2"/>
    <mergeCell ref="AM2:BB2"/>
    <mergeCell ref="AZ4:BB4"/>
    <mergeCell ref="A6:A12"/>
    <mergeCell ref="AW6:BB7"/>
    <mergeCell ref="B7:C7"/>
    <mergeCell ref="D7:N7"/>
    <mergeCell ref="O7:U7"/>
    <mergeCell ref="V7:AB7"/>
    <mergeCell ref="A3:A4"/>
    <mergeCell ref="B3:N3"/>
    <mergeCell ref="O3:AB3"/>
    <mergeCell ref="AC3:BB3"/>
    <mergeCell ref="B4:N4"/>
    <mergeCell ref="O4:AB4"/>
    <mergeCell ref="AC7:AL7"/>
    <mergeCell ref="AM7:AV7"/>
    <mergeCell ref="B8:C8"/>
    <mergeCell ref="AW8:BB8"/>
    <mergeCell ref="B9:C9"/>
    <mergeCell ref="D9:N9"/>
    <mergeCell ref="O9:U9"/>
    <mergeCell ref="V9:AB9"/>
    <mergeCell ref="AC9:AL9"/>
    <mergeCell ref="AM9:AV9"/>
    <mergeCell ref="AW9:BB9"/>
    <mergeCell ref="D8:N8"/>
    <mergeCell ref="O8:U8"/>
    <mergeCell ref="V8:AB8"/>
    <mergeCell ref="AC8:AL8"/>
    <mergeCell ref="AM8:AV8"/>
    <mergeCell ref="AC4:AY4"/>
    <mergeCell ref="O15:AB15"/>
    <mergeCell ref="O16:AB16"/>
    <mergeCell ref="AC16:AL16"/>
    <mergeCell ref="AM16:AV16"/>
    <mergeCell ref="AW16:BB16"/>
    <mergeCell ref="AW12:BB12"/>
    <mergeCell ref="AW14:BB15"/>
    <mergeCell ref="AC15:AL15"/>
    <mergeCell ref="AM15:AV15"/>
    <mergeCell ref="O12:U12"/>
    <mergeCell ref="V12:AB12"/>
    <mergeCell ref="AC12:AL12"/>
    <mergeCell ref="B14:AV14"/>
    <mergeCell ref="AM12:AV12"/>
    <mergeCell ref="B12:C12"/>
    <mergeCell ref="B6:AV6"/>
    <mergeCell ref="B15:N15"/>
    <mergeCell ref="B16:N16"/>
    <mergeCell ref="D12:N12"/>
    <mergeCell ref="AW11:BB11"/>
    <mergeCell ref="B10:C10"/>
    <mergeCell ref="D10:N10"/>
    <mergeCell ref="O10:U10"/>
    <mergeCell ref="A14:A16"/>
    <mergeCell ref="AW10:BB10"/>
    <mergeCell ref="B11:C11"/>
    <mergeCell ref="B19:N19"/>
    <mergeCell ref="O19:AB19"/>
    <mergeCell ref="AE19:BB21"/>
    <mergeCell ref="A20:AB20"/>
    <mergeCell ref="A18:A19"/>
    <mergeCell ref="B18:N18"/>
    <mergeCell ref="O18:AB18"/>
    <mergeCell ref="AD18:AD21"/>
    <mergeCell ref="AE18:BB18"/>
    <mergeCell ref="V10:AB10"/>
    <mergeCell ref="AC10:AL10"/>
    <mergeCell ref="AM10:AV10"/>
    <mergeCell ref="D11:N11"/>
    <mergeCell ref="O11:U11"/>
    <mergeCell ref="V11:AB11"/>
    <mergeCell ref="AC11:AL11"/>
    <mergeCell ref="AM11:AV11"/>
  </mergeCells>
  <phoneticPr fontId="2"/>
  <dataValidations count="2">
    <dataValidation type="list" allowBlank="1" sqref="B19:N19 B40:N40 B61:N61 B82:N82" xr:uid="{80E5688D-43B5-405F-8467-5705DB62CA45}">
      <formula1>"有,無"</formula1>
    </dataValidation>
    <dataValidation type="date" allowBlank="1" showInputMessage="1" showErrorMessage="1" prompt="日付の形式で入力してください" sqref="E2:N2 E23:N23 E44:N44 E65:N65" xr:uid="{A7229B5B-7FB6-4F8D-BBFB-80CEDE41FFD1}">
      <formula1>45383</formula1>
      <formula2>72775</formula2>
    </dataValidation>
  </dataValidations>
  <printOptions horizontalCentered="1"/>
  <pageMargins left="0.59055118110236227" right="0.59055118110236227" top="0.39370078740157483" bottom="0.39370078740157483" header="0" footer="0"/>
  <pageSetup paperSize="9" orientation="landscape" blackAndWhite="1" r:id="rId1"/>
  <headerFooter scaleWithDoc="0" alignWithMargins="0"/>
  <rowBreaks count="1" manualBreakCount="1">
    <brk id="21" max="16383" man="1"/>
  </rowBreaks>
  <colBreaks count="1" manualBreakCount="1">
    <brk id="54" max="1048575" man="1"/>
  </colBreaks>
  <drawing r:id="rId2"/>
  <extLst>
    <ext xmlns:x14="http://schemas.microsoft.com/office/spreadsheetml/2009/9/main" uri="{CCE6A557-97BC-4b89-ADB6-D9C93CAAB3DF}">
      <x14:dataValidations xmlns:xm="http://schemas.microsoft.com/office/excel/2006/main" count="1">
        <x14:dataValidation type="list" allowBlank="1" showErrorMessage="1" xr:uid="{AB8BFD8C-9459-4C62-939D-1D0F2988B2ED}">
          <x14:formula1>
            <xm:f>札幌市用!$M$3:$M$5</xm:f>
          </x14:formula1>
          <xm:sqref>AW8:BJ9 AW29:BJ30 AW50:BJ51 AW71:BJ72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F743D-CBDD-421F-8F95-E5C964F54923}">
  <sheetPr codeName="Sheet17">
    <tabColor rgb="FF005AFF"/>
  </sheetPr>
  <dimension ref="A1:BB188"/>
  <sheetViews>
    <sheetView showGridLines="0" view="pageBreakPreview" zoomScaleNormal="85" zoomScaleSheetLayoutView="100" workbookViewId="0">
      <selection sqref="A1:BB1"/>
    </sheetView>
  </sheetViews>
  <sheetFormatPr defaultColWidth="2.5" defaultRowHeight="15" customHeight="1" x14ac:dyDescent="0.15"/>
  <cols>
    <col min="1" max="16384" width="2.5" style="19"/>
  </cols>
  <sheetData>
    <row r="1" spans="1:54" ht="15" customHeight="1" x14ac:dyDescent="0.15">
      <c r="A1" s="673" t="s">
        <v>785</v>
      </c>
      <c r="B1" s="673"/>
      <c r="C1" s="673"/>
      <c r="D1" s="673"/>
      <c r="E1" s="673"/>
      <c r="F1" s="673"/>
      <c r="G1" s="673"/>
      <c r="H1" s="673"/>
      <c r="I1" s="673"/>
      <c r="J1" s="673"/>
      <c r="K1" s="673"/>
      <c r="L1" s="673"/>
      <c r="M1" s="673"/>
      <c r="N1" s="673"/>
      <c r="O1" s="673"/>
      <c r="P1" s="673"/>
      <c r="Q1" s="673"/>
      <c r="R1" s="673"/>
      <c r="S1" s="673"/>
      <c r="T1" s="673"/>
      <c r="U1" s="673"/>
      <c r="V1" s="673"/>
      <c r="W1" s="673"/>
      <c r="X1" s="673"/>
      <c r="Y1" s="673"/>
      <c r="Z1" s="673"/>
      <c r="AA1" s="673"/>
      <c r="AB1" s="673"/>
      <c r="AC1" s="673"/>
      <c r="AD1" s="673"/>
      <c r="AE1" s="673"/>
      <c r="AF1" s="673"/>
      <c r="AG1" s="673"/>
      <c r="AH1" s="673"/>
      <c r="AI1" s="673"/>
      <c r="AJ1" s="673"/>
      <c r="AK1" s="673"/>
      <c r="AL1" s="673"/>
      <c r="AM1" s="673"/>
      <c r="AN1" s="673"/>
      <c r="AO1" s="673"/>
      <c r="AP1" s="673"/>
      <c r="AQ1" s="673"/>
      <c r="AR1" s="673"/>
      <c r="AS1" s="673"/>
      <c r="AT1" s="673"/>
      <c r="AU1" s="673"/>
      <c r="AV1" s="673"/>
      <c r="AW1" s="673"/>
      <c r="AX1" s="673"/>
      <c r="AY1" s="673"/>
      <c r="AZ1" s="673"/>
      <c r="BA1" s="673"/>
      <c r="BB1" s="673"/>
    </row>
    <row r="2" spans="1:54" ht="15" customHeight="1" x14ac:dyDescent="0.15">
      <c r="A2" s="677" t="s">
        <v>564</v>
      </c>
      <c r="B2" s="677"/>
      <c r="C2" s="677"/>
      <c r="D2" s="677"/>
      <c r="E2" s="679" t="s">
        <v>562</v>
      </c>
      <c r="F2" s="679"/>
      <c r="G2" s="679"/>
      <c r="H2" s="679"/>
      <c r="I2" s="679"/>
      <c r="J2" s="679"/>
      <c r="K2" s="679"/>
      <c r="L2" s="679"/>
      <c r="M2" s="679"/>
      <c r="N2" s="679"/>
      <c r="O2" s="677" t="s">
        <v>548</v>
      </c>
      <c r="P2" s="677"/>
      <c r="Q2" s="677"/>
      <c r="R2" s="677"/>
      <c r="S2" s="677"/>
      <c r="T2" s="677"/>
      <c r="U2" s="677"/>
      <c r="V2" s="678"/>
      <c r="W2" s="678"/>
      <c r="X2" s="678"/>
      <c r="Y2" s="678"/>
      <c r="Z2" s="678"/>
      <c r="AA2" s="678"/>
      <c r="AB2" s="678"/>
      <c r="AC2" s="677" t="s">
        <v>549</v>
      </c>
      <c r="AD2" s="677"/>
      <c r="AE2" s="677"/>
      <c r="AF2" s="677"/>
      <c r="AG2" s="677"/>
      <c r="AH2" s="677"/>
      <c r="AI2" s="677"/>
      <c r="AJ2" s="677"/>
      <c r="AK2" s="677"/>
      <c r="AL2" s="677"/>
      <c r="AM2" s="678"/>
      <c r="AN2" s="678"/>
      <c r="AO2" s="678"/>
      <c r="AP2" s="678"/>
      <c r="AQ2" s="678"/>
      <c r="AR2" s="678"/>
      <c r="AS2" s="678"/>
      <c r="AT2" s="678"/>
      <c r="AU2" s="678"/>
      <c r="AV2" s="678"/>
      <c r="AW2" s="678"/>
      <c r="AX2" s="678"/>
      <c r="AY2" s="678"/>
      <c r="AZ2" s="678"/>
      <c r="BA2" s="678"/>
      <c r="BB2" s="678"/>
    </row>
    <row r="3" spans="1:54" ht="15" customHeight="1" x14ac:dyDescent="0.15">
      <c r="A3" s="676">
        <v>1</v>
      </c>
      <c r="B3" s="677" t="s">
        <v>584</v>
      </c>
      <c r="C3" s="677"/>
      <c r="D3" s="677"/>
      <c r="E3" s="677"/>
      <c r="F3" s="677"/>
      <c r="G3" s="677"/>
      <c r="H3" s="677"/>
      <c r="I3" s="677"/>
      <c r="J3" s="677"/>
      <c r="K3" s="677"/>
      <c r="L3" s="677"/>
      <c r="M3" s="677"/>
      <c r="N3" s="677"/>
      <c r="O3" s="677" t="s">
        <v>585</v>
      </c>
      <c r="P3" s="677"/>
      <c r="Q3" s="677"/>
      <c r="R3" s="677"/>
      <c r="S3" s="677"/>
      <c r="T3" s="677"/>
      <c r="U3" s="677"/>
      <c r="V3" s="677"/>
      <c r="W3" s="677"/>
      <c r="X3" s="677"/>
      <c r="Y3" s="677"/>
      <c r="Z3" s="677"/>
      <c r="AA3" s="677"/>
      <c r="AB3" s="677"/>
      <c r="AC3" s="677" t="s">
        <v>586</v>
      </c>
      <c r="AD3" s="677"/>
      <c r="AE3" s="677"/>
      <c r="AF3" s="677"/>
      <c r="AG3" s="677"/>
      <c r="AH3" s="677"/>
      <c r="AI3" s="677"/>
      <c r="AJ3" s="677"/>
      <c r="AK3" s="677"/>
      <c r="AL3" s="677"/>
      <c r="AM3" s="677"/>
      <c r="AN3" s="677"/>
      <c r="AO3" s="677"/>
      <c r="AP3" s="677"/>
      <c r="AQ3" s="677"/>
      <c r="AR3" s="677"/>
      <c r="AS3" s="677"/>
      <c r="AT3" s="677"/>
      <c r="AU3" s="677"/>
      <c r="AV3" s="677"/>
      <c r="AW3" s="677"/>
      <c r="AX3" s="677"/>
      <c r="AY3" s="677"/>
      <c r="AZ3" s="677"/>
      <c r="BA3" s="677"/>
      <c r="BB3" s="677"/>
    </row>
    <row r="4" spans="1:54" ht="15" customHeight="1" x14ac:dyDescent="0.15">
      <c r="A4" s="676"/>
      <c r="B4" s="678"/>
      <c r="C4" s="678"/>
      <c r="D4" s="678"/>
      <c r="E4" s="678"/>
      <c r="F4" s="678"/>
      <c r="G4" s="678"/>
      <c r="H4" s="678"/>
      <c r="I4" s="678"/>
      <c r="J4" s="678"/>
      <c r="K4" s="678"/>
      <c r="L4" s="678"/>
      <c r="M4" s="678"/>
      <c r="N4" s="678"/>
      <c r="O4" s="678"/>
      <c r="P4" s="678"/>
      <c r="Q4" s="678"/>
      <c r="R4" s="678"/>
      <c r="S4" s="678"/>
      <c r="T4" s="678"/>
      <c r="U4" s="678"/>
      <c r="V4" s="678"/>
      <c r="W4" s="678"/>
      <c r="X4" s="678"/>
      <c r="Y4" s="678"/>
      <c r="Z4" s="678"/>
      <c r="AA4" s="678"/>
      <c r="AB4" s="678"/>
      <c r="AC4" s="699"/>
      <c r="AD4" s="682"/>
      <c r="AE4" s="682"/>
      <c r="AF4" s="682"/>
      <c r="AG4" s="682"/>
      <c r="AH4" s="682"/>
      <c r="AI4" s="682"/>
      <c r="AJ4" s="682"/>
      <c r="AK4" s="682"/>
      <c r="AL4" s="682"/>
      <c r="AM4" s="682"/>
      <c r="AN4" s="682"/>
      <c r="AO4" s="682"/>
      <c r="AP4" s="682"/>
      <c r="AQ4" s="682"/>
      <c r="AR4" s="682"/>
      <c r="AS4" s="682"/>
      <c r="AT4" s="682"/>
      <c r="AU4" s="682"/>
      <c r="AV4" s="682"/>
      <c r="AW4" s="682"/>
      <c r="AX4" s="682"/>
      <c r="AY4" s="682"/>
      <c r="AZ4" s="671" t="s">
        <v>587</v>
      </c>
      <c r="BA4" s="671"/>
      <c r="BB4" s="672"/>
    </row>
    <row r="6" spans="1:54" ht="15" customHeight="1" x14ac:dyDescent="0.15">
      <c r="A6" s="710">
        <v>2</v>
      </c>
      <c r="B6" s="670" t="s">
        <v>787</v>
      </c>
      <c r="C6" s="671"/>
      <c r="D6" s="671"/>
      <c r="E6" s="671"/>
      <c r="F6" s="671"/>
      <c r="G6" s="671"/>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c r="AK6" s="671"/>
      <c r="AL6" s="671"/>
      <c r="AM6" s="671"/>
      <c r="AN6" s="671"/>
      <c r="AO6" s="671"/>
      <c r="AP6" s="671"/>
      <c r="AQ6" s="671"/>
      <c r="AR6" s="671"/>
      <c r="AS6" s="671"/>
      <c r="AT6" s="671"/>
      <c r="AU6" s="671"/>
      <c r="AV6" s="672"/>
      <c r="AW6" s="712" t="s">
        <v>577</v>
      </c>
      <c r="AX6" s="712"/>
      <c r="AY6" s="712"/>
      <c r="AZ6" s="712"/>
      <c r="BA6" s="712"/>
      <c r="BB6" s="712"/>
    </row>
    <row r="7" spans="1:54" ht="15" customHeight="1" x14ac:dyDescent="0.15">
      <c r="A7" s="711"/>
      <c r="B7" s="713" t="s">
        <v>148</v>
      </c>
      <c r="C7" s="713"/>
      <c r="D7" s="713" t="s">
        <v>574</v>
      </c>
      <c r="E7" s="713"/>
      <c r="F7" s="713"/>
      <c r="G7" s="713"/>
      <c r="H7" s="713"/>
      <c r="I7" s="713"/>
      <c r="J7" s="713"/>
      <c r="K7" s="713"/>
      <c r="L7" s="713"/>
      <c r="M7" s="713"/>
      <c r="N7" s="713"/>
      <c r="O7" s="714" t="s">
        <v>1503</v>
      </c>
      <c r="P7" s="714"/>
      <c r="Q7" s="714"/>
      <c r="R7" s="714"/>
      <c r="S7" s="714"/>
      <c r="T7" s="714"/>
      <c r="U7" s="714"/>
      <c r="V7" s="713" t="s">
        <v>786</v>
      </c>
      <c r="W7" s="713"/>
      <c r="X7" s="713"/>
      <c r="Y7" s="713"/>
      <c r="Z7" s="713"/>
      <c r="AA7" s="713"/>
      <c r="AB7" s="713"/>
      <c r="AC7" s="713" t="s">
        <v>1542</v>
      </c>
      <c r="AD7" s="713"/>
      <c r="AE7" s="713"/>
      <c r="AF7" s="713"/>
      <c r="AG7" s="713"/>
      <c r="AH7" s="713"/>
      <c r="AI7" s="713"/>
      <c r="AJ7" s="713"/>
      <c r="AK7" s="713" t="s">
        <v>784</v>
      </c>
      <c r="AL7" s="713"/>
      <c r="AM7" s="713"/>
      <c r="AN7" s="713"/>
      <c r="AO7" s="713" t="s">
        <v>593</v>
      </c>
      <c r="AP7" s="713"/>
      <c r="AQ7" s="713"/>
      <c r="AR7" s="713"/>
      <c r="AS7" s="713"/>
      <c r="AT7" s="713"/>
      <c r="AU7" s="713"/>
      <c r="AV7" s="713"/>
      <c r="AW7" s="712"/>
      <c r="AX7" s="712"/>
      <c r="AY7" s="712"/>
      <c r="AZ7" s="712"/>
      <c r="BA7" s="712"/>
      <c r="BB7" s="712"/>
    </row>
    <row r="8" spans="1:54" ht="3.75" customHeight="1" x14ac:dyDescent="0.15">
      <c r="A8" s="711"/>
      <c r="B8" s="702"/>
      <c r="C8" s="702"/>
      <c r="D8" s="702"/>
      <c r="E8" s="702"/>
      <c r="F8" s="702"/>
      <c r="G8" s="702"/>
      <c r="H8" s="702"/>
      <c r="I8" s="702"/>
      <c r="J8" s="702"/>
      <c r="K8" s="702"/>
      <c r="L8" s="702"/>
      <c r="M8" s="702"/>
      <c r="N8" s="665"/>
      <c r="O8" s="683"/>
      <c r="P8" s="703"/>
      <c r="Q8" s="703"/>
      <c r="R8" s="703"/>
      <c r="S8" s="703"/>
      <c r="T8" s="703"/>
      <c r="U8" s="685"/>
      <c r="V8" s="666"/>
      <c r="W8" s="702"/>
      <c r="X8" s="702"/>
      <c r="Y8" s="702"/>
      <c r="Z8" s="702"/>
      <c r="AA8" s="702"/>
      <c r="AB8" s="702"/>
      <c r="AC8" s="702"/>
      <c r="AD8" s="702"/>
      <c r="AE8" s="702"/>
      <c r="AF8" s="702"/>
      <c r="AG8" s="702"/>
      <c r="AH8" s="702"/>
      <c r="AI8" s="702"/>
      <c r="AJ8" s="702"/>
      <c r="AK8" s="702"/>
      <c r="AL8" s="702"/>
      <c r="AM8" s="702"/>
      <c r="AN8" s="702"/>
      <c r="AO8" s="702"/>
      <c r="AP8" s="702"/>
      <c r="AQ8" s="702"/>
      <c r="AR8" s="702"/>
      <c r="AS8" s="702"/>
      <c r="AT8" s="702"/>
      <c r="AU8" s="702"/>
      <c r="AV8" s="702"/>
      <c r="AW8" s="702" t="s">
        <v>721</v>
      </c>
      <c r="AX8" s="702"/>
      <c r="AY8" s="702"/>
      <c r="AZ8" s="702"/>
      <c r="BA8" s="702"/>
      <c r="BB8" s="702"/>
    </row>
    <row r="9" spans="1:54" ht="15" customHeight="1" x14ac:dyDescent="0.15">
      <c r="A9" s="711"/>
      <c r="B9" s="702"/>
      <c r="C9" s="702"/>
      <c r="D9" s="702"/>
      <c r="E9" s="702"/>
      <c r="F9" s="702"/>
      <c r="G9" s="702"/>
      <c r="H9" s="702"/>
      <c r="I9" s="702"/>
      <c r="J9" s="702"/>
      <c r="K9" s="702"/>
      <c r="L9" s="702"/>
      <c r="M9" s="702"/>
      <c r="N9" s="702"/>
      <c r="O9" s="704" t="s">
        <v>594</v>
      </c>
      <c r="P9" s="704"/>
      <c r="Q9" s="704"/>
      <c r="R9" s="704"/>
      <c r="S9" s="705"/>
      <c r="T9" s="114"/>
      <c r="U9" s="31"/>
      <c r="V9" s="702"/>
      <c r="W9" s="702"/>
      <c r="X9" s="702"/>
      <c r="Y9" s="702"/>
      <c r="Z9" s="702"/>
      <c r="AA9" s="702"/>
      <c r="AB9" s="702"/>
      <c r="AC9" s="702"/>
      <c r="AD9" s="702"/>
      <c r="AE9" s="702"/>
      <c r="AF9" s="702"/>
      <c r="AG9" s="702"/>
      <c r="AH9" s="702"/>
      <c r="AI9" s="702"/>
      <c r="AJ9" s="702"/>
      <c r="AK9" s="702"/>
      <c r="AL9" s="702"/>
      <c r="AM9" s="702"/>
      <c r="AN9" s="702"/>
      <c r="AO9" s="702"/>
      <c r="AP9" s="702"/>
      <c r="AQ9" s="702"/>
      <c r="AR9" s="702"/>
      <c r="AS9" s="702"/>
      <c r="AT9" s="702"/>
      <c r="AU9" s="702"/>
      <c r="AV9" s="702"/>
      <c r="AW9" s="702"/>
      <c r="AX9" s="702"/>
      <c r="AY9" s="702"/>
      <c r="AZ9" s="702"/>
      <c r="BA9" s="702"/>
      <c r="BB9" s="702"/>
    </row>
    <row r="10" spans="1:54" ht="3.75" customHeight="1" x14ac:dyDescent="0.15">
      <c r="A10" s="711"/>
      <c r="B10" s="702"/>
      <c r="C10" s="702"/>
      <c r="D10" s="702"/>
      <c r="E10" s="702"/>
      <c r="F10" s="702"/>
      <c r="G10" s="702"/>
      <c r="H10" s="702"/>
      <c r="I10" s="702"/>
      <c r="J10" s="702"/>
      <c r="K10" s="702"/>
      <c r="L10" s="702"/>
      <c r="M10" s="702"/>
      <c r="N10" s="702"/>
      <c r="O10" s="705"/>
      <c r="P10" s="706"/>
      <c r="Q10" s="706"/>
      <c r="R10" s="706"/>
      <c r="S10" s="706"/>
      <c r="T10" s="706"/>
      <c r="U10" s="707"/>
      <c r="V10" s="702"/>
      <c r="W10" s="702"/>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2"/>
      <c r="AY10" s="702"/>
      <c r="AZ10" s="702"/>
      <c r="BA10" s="702"/>
      <c r="BB10" s="702"/>
    </row>
    <row r="11" spans="1:54" ht="15" customHeight="1" x14ac:dyDescent="0.15">
      <c r="A11" s="711"/>
      <c r="B11" s="702"/>
      <c r="C11" s="702"/>
      <c r="D11" s="702"/>
      <c r="E11" s="702"/>
      <c r="F11" s="702"/>
      <c r="G11" s="702"/>
      <c r="H11" s="702"/>
      <c r="I11" s="702"/>
      <c r="J11" s="702"/>
      <c r="K11" s="702"/>
      <c r="L11" s="702"/>
      <c r="M11" s="702"/>
      <c r="N11" s="702"/>
      <c r="O11" s="704" t="s">
        <v>595</v>
      </c>
      <c r="P11" s="704"/>
      <c r="Q11" s="704"/>
      <c r="R11" s="704"/>
      <c r="S11" s="705"/>
      <c r="T11" s="114"/>
      <c r="U11" s="31"/>
      <c r="V11" s="702"/>
      <c r="W11" s="702"/>
      <c r="X11" s="702"/>
      <c r="Y11" s="702"/>
      <c r="Z11" s="702"/>
      <c r="AA11" s="702"/>
      <c r="AB11" s="702"/>
      <c r="AC11" s="702"/>
      <c r="AD11" s="702"/>
      <c r="AE11" s="702"/>
      <c r="AF11" s="702"/>
      <c r="AG11" s="702"/>
      <c r="AH11" s="702"/>
      <c r="AI11" s="702"/>
      <c r="AJ11" s="702"/>
      <c r="AK11" s="702"/>
      <c r="AL11" s="702"/>
      <c r="AM11" s="702"/>
      <c r="AN11" s="702"/>
      <c r="AO11" s="702"/>
      <c r="AP11" s="702"/>
      <c r="AQ11" s="702"/>
      <c r="AR11" s="702"/>
      <c r="AS11" s="702"/>
      <c r="AT11" s="702"/>
      <c r="AU11" s="702"/>
      <c r="AV11" s="702"/>
      <c r="AW11" s="702"/>
      <c r="AX11" s="702"/>
      <c r="AY11" s="702"/>
      <c r="AZ11" s="702"/>
      <c r="BA11" s="702"/>
      <c r="BB11" s="702"/>
    </row>
    <row r="12" spans="1:54" ht="3.75" customHeight="1" x14ac:dyDescent="0.15">
      <c r="A12" s="711"/>
      <c r="B12" s="702"/>
      <c r="C12" s="702"/>
      <c r="D12" s="702"/>
      <c r="E12" s="702"/>
      <c r="F12" s="702"/>
      <c r="G12" s="702"/>
      <c r="H12" s="702"/>
      <c r="I12" s="702"/>
      <c r="J12" s="702"/>
      <c r="K12" s="702"/>
      <c r="L12" s="702"/>
      <c r="M12" s="702"/>
      <c r="N12" s="702"/>
      <c r="O12" s="705"/>
      <c r="P12" s="706"/>
      <c r="Q12" s="706"/>
      <c r="R12" s="706"/>
      <c r="S12" s="706"/>
      <c r="T12" s="706"/>
      <c r="U12" s="707"/>
      <c r="V12" s="702"/>
      <c r="W12" s="702"/>
      <c r="X12" s="702"/>
      <c r="Y12" s="702"/>
      <c r="Z12" s="702"/>
      <c r="AA12" s="702"/>
      <c r="AB12" s="702"/>
      <c r="AC12" s="702"/>
      <c r="AD12" s="702"/>
      <c r="AE12" s="702"/>
      <c r="AF12" s="702"/>
      <c r="AG12" s="702"/>
      <c r="AH12" s="702"/>
      <c r="AI12" s="702"/>
      <c r="AJ12" s="702"/>
      <c r="AK12" s="702"/>
      <c r="AL12" s="702"/>
      <c r="AM12" s="702"/>
      <c r="AN12" s="702"/>
      <c r="AO12" s="702"/>
      <c r="AP12" s="702"/>
      <c r="AQ12" s="702"/>
      <c r="AR12" s="702"/>
      <c r="AS12" s="702"/>
      <c r="AT12" s="702"/>
      <c r="AU12" s="702"/>
      <c r="AV12" s="702"/>
      <c r="AW12" s="702"/>
      <c r="AX12" s="702"/>
      <c r="AY12" s="702"/>
      <c r="AZ12" s="702"/>
      <c r="BA12" s="702"/>
      <c r="BB12" s="702"/>
    </row>
    <row r="13" spans="1:54" ht="15" customHeight="1" x14ac:dyDescent="0.15">
      <c r="A13" s="711"/>
      <c r="B13" s="702"/>
      <c r="C13" s="702"/>
      <c r="D13" s="702"/>
      <c r="E13" s="702"/>
      <c r="F13" s="702"/>
      <c r="G13" s="702"/>
      <c r="H13" s="702"/>
      <c r="I13" s="702"/>
      <c r="J13" s="702"/>
      <c r="K13" s="702"/>
      <c r="L13" s="702"/>
      <c r="M13" s="702"/>
      <c r="N13" s="702"/>
      <c r="O13" s="704" t="s">
        <v>596</v>
      </c>
      <c r="P13" s="704"/>
      <c r="Q13" s="704"/>
      <c r="R13" s="704"/>
      <c r="S13" s="705"/>
      <c r="T13" s="114"/>
      <c r="U13" s="31"/>
      <c r="V13" s="702"/>
      <c r="W13" s="702"/>
      <c r="X13" s="702"/>
      <c r="Y13" s="702"/>
      <c r="Z13" s="702"/>
      <c r="AA13" s="702"/>
      <c r="AB13" s="702"/>
      <c r="AC13" s="702"/>
      <c r="AD13" s="702"/>
      <c r="AE13" s="702"/>
      <c r="AF13" s="702"/>
      <c r="AG13" s="702"/>
      <c r="AH13" s="702"/>
      <c r="AI13" s="702"/>
      <c r="AJ13" s="702"/>
      <c r="AK13" s="702"/>
      <c r="AL13" s="702"/>
      <c r="AM13" s="702"/>
      <c r="AN13" s="702"/>
      <c r="AO13" s="702"/>
      <c r="AP13" s="702"/>
      <c r="AQ13" s="702"/>
      <c r="AR13" s="702"/>
      <c r="AS13" s="702"/>
      <c r="AT13" s="702"/>
      <c r="AU13" s="702"/>
      <c r="AV13" s="702"/>
      <c r="AW13" s="702"/>
      <c r="AX13" s="702"/>
      <c r="AY13" s="702"/>
      <c r="AZ13" s="702"/>
      <c r="BA13" s="702"/>
      <c r="BB13" s="702"/>
    </row>
    <row r="14" spans="1:54" ht="3.75" customHeight="1" x14ac:dyDescent="0.15">
      <c r="A14" s="711"/>
      <c r="B14" s="702"/>
      <c r="C14" s="702"/>
      <c r="D14" s="702"/>
      <c r="E14" s="702"/>
      <c r="F14" s="702"/>
      <c r="G14" s="702"/>
      <c r="H14" s="702"/>
      <c r="I14" s="702"/>
      <c r="J14" s="702"/>
      <c r="K14" s="702"/>
      <c r="L14" s="702"/>
      <c r="M14" s="702"/>
      <c r="N14" s="665"/>
      <c r="O14" s="686"/>
      <c r="P14" s="708"/>
      <c r="Q14" s="708"/>
      <c r="R14" s="708"/>
      <c r="S14" s="708"/>
      <c r="T14" s="708"/>
      <c r="U14" s="709"/>
      <c r="V14" s="666"/>
      <c r="W14" s="702"/>
      <c r="X14" s="702"/>
      <c r="Y14" s="702"/>
      <c r="Z14" s="702"/>
      <c r="AA14" s="702"/>
      <c r="AB14" s="702"/>
      <c r="AC14" s="702"/>
      <c r="AD14" s="702"/>
      <c r="AE14" s="702"/>
      <c r="AF14" s="702"/>
      <c r="AG14" s="702"/>
      <c r="AH14" s="702"/>
      <c r="AI14" s="702"/>
      <c r="AJ14" s="702"/>
      <c r="AK14" s="702"/>
      <c r="AL14" s="702"/>
      <c r="AM14" s="702"/>
      <c r="AN14" s="702"/>
      <c r="AO14" s="702"/>
      <c r="AP14" s="702"/>
      <c r="AQ14" s="702"/>
      <c r="AR14" s="702"/>
      <c r="AS14" s="702"/>
      <c r="AT14" s="702"/>
      <c r="AU14" s="702"/>
      <c r="AV14" s="702"/>
      <c r="AW14" s="702"/>
      <c r="AX14" s="702"/>
      <c r="AY14" s="702"/>
      <c r="AZ14" s="702"/>
      <c r="BA14" s="702"/>
      <c r="BB14" s="702"/>
    </row>
    <row r="15" spans="1:54" ht="3.75" customHeight="1" x14ac:dyDescent="0.15">
      <c r="A15" s="115"/>
      <c r="B15" s="702"/>
      <c r="C15" s="702"/>
      <c r="D15" s="702"/>
      <c r="E15" s="702"/>
      <c r="F15" s="702"/>
      <c r="G15" s="702"/>
      <c r="H15" s="702"/>
      <c r="I15" s="702"/>
      <c r="J15" s="702"/>
      <c r="K15" s="702"/>
      <c r="L15" s="702"/>
      <c r="M15" s="702"/>
      <c r="N15" s="665"/>
      <c r="O15" s="683"/>
      <c r="P15" s="703"/>
      <c r="Q15" s="703"/>
      <c r="R15" s="703"/>
      <c r="S15" s="703"/>
      <c r="T15" s="703"/>
      <c r="U15" s="685"/>
      <c r="V15" s="666"/>
      <c r="W15" s="702"/>
      <c r="X15" s="702"/>
      <c r="Y15" s="702"/>
      <c r="Z15" s="702"/>
      <c r="AA15" s="702"/>
      <c r="AB15" s="702"/>
      <c r="AC15" s="702"/>
      <c r="AD15" s="702"/>
      <c r="AE15" s="702"/>
      <c r="AF15" s="702"/>
      <c r="AG15" s="702"/>
      <c r="AH15" s="702"/>
      <c r="AI15" s="702"/>
      <c r="AJ15" s="702"/>
      <c r="AK15" s="702"/>
      <c r="AL15" s="702"/>
      <c r="AM15" s="702"/>
      <c r="AN15" s="702"/>
      <c r="AO15" s="702"/>
      <c r="AP15" s="702"/>
      <c r="AQ15" s="702"/>
      <c r="AR15" s="702"/>
      <c r="AS15" s="702"/>
      <c r="AT15" s="702"/>
      <c r="AU15" s="702"/>
      <c r="AV15" s="702"/>
      <c r="AW15" s="702" t="s">
        <v>592</v>
      </c>
      <c r="AX15" s="702"/>
      <c r="AY15" s="702"/>
      <c r="AZ15" s="702"/>
      <c r="BA15" s="702"/>
      <c r="BB15" s="702"/>
    </row>
    <row r="16" spans="1:54" ht="15" customHeight="1" x14ac:dyDescent="0.15">
      <c r="A16" s="115"/>
      <c r="B16" s="702"/>
      <c r="C16" s="702"/>
      <c r="D16" s="702"/>
      <c r="E16" s="702"/>
      <c r="F16" s="702"/>
      <c r="G16" s="702"/>
      <c r="H16" s="702"/>
      <c r="I16" s="702"/>
      <c r="J16" s="702"/>
      <c r="K16" s="702"/>
      <c r="L16" s="702"/>
      <c r="M16" s="702"/>
      <c r="N16" s="702"/>
      <c r="O16" s="704" t="s">
        <v>594</v>
      </c>
      <c r="P16" s="704"/>
      <c r="Q16" s="704"/>
      <c r="R16" s="704"/>
      <c r="S16" s="705"/>
      <c r="T16" s="114"/>
      <c r="U16" s="31"/>
      <c r="V16" s="702"/>
      <c r="W16" s="702"/>
      <c r="X16" s="702"/>
      <c r="Y16" s="702"/>
      <c r="Z16" s="702"/>
      <c r="AA16" s="702"/>
      <c r="AB16" s="702"/>
      <c r="AC16" s="702"/>
      <c r="AD16" s="702"/>
      <c r="AE16" s="702"/>
      <c r="AF16" s="702"/>
      <c r="AG16" s="702"/>
      <c r="AH16" s="702"/>
      <c r="AI16" s="702"/>
      <c r="AJ16" s="702"/>
      <c r="AK16" s="702"/>
      <c r="AL16" s="702"/>
      <c r="AM16" s="702"/>
      <c r="AN16" s="702"/>
      <c r="AO16" s="702"/>
      <c r="AP16" s="702"/>
      <c r="AQ16" s="702"/>
      <c r="AR16" s="702"/>
      <c r="AS16" s="702"/>
      <c r="AT16" s="702"/>
      <c r="AU16" s="702"/>
      <c r="AV16" s="702"/>
      <c r="AW16" s="702"/>
      <c r="AX16" s="702"/>
      <c r="AY16" s="702"/>
      <c r="AZ16" s="702"/>
      <c r="BA16" s="702"/>
      <c r="BB16" s="702"/>
    </row>
    <row r="17" spans="1:54" ht="3.75" customHeight="1" x14ac:dyDescent="0.15">
      <c r="A17" s="115"/>
      <c r="B17" s="702"/>
      <c r="C17" s="702"/>
      <c r="D17" s="702"/>
      <c r="E17" s="702"/>
      <c r="F17" s="702"/>
      <c r="G17" s="702"/>
      <c r="H17" s="702"/>
      <c r="I17" s="702"/>
      <c r="J17" s="702"/>
      <c r="K17" s="702"/>
      <c r="L17" s="702"/>
      <c r="M17" s="702"/>
      <c r="N17" s="702"/>
      <c r="O17" s="705"/>
      <c r="P17" s="706"/>
      <c r="Q17" s="706"/>
      <c r="R17" s="706"/>
      <c r="S17" s="706"/>
      <c r="T17" s="706"/>
      <c r="U17" s="707"/>
      <c r="V17" s="702"/>
      <c r="W17" s="702"/>
      <c r="X17" s="702"/>
      <c r="Y17" s="702"/>
      <c r="Z17" s="702"/>
      <c r="AA17" s="702"/>
      <c r="AB17" s="702"/>
      <c r="AC17" s="702"/>
      <c r="AD17" s="702"/>
      <c r="AE17" s="702"/>
      <c r="AF17" s="702"/>
      <c r="AG17" s="702"/>
      <c r="AH17" s="702"/>
      <c r="AI17" s="702"/>
      <c r="AJ17" s="702"/>
      <c r="AK17" s="702"/>
      <c r="AL17" s="702"/>
      <c r="AM17" s="702"/>
      <c r="AN17" s="702"/>
      <c r="AO17" s="702"/>
      <c r="AP17" s="702"/>
      <c r="AQ17" s="702"/>
      <c r="AR17" s="702"/>
      <c r="AS17" s="702"/>
      <c r="AT17" s="702"/>
      <c r="AU17" s="702"/>
      <c r="AV17" s="702"/>
      <c r="AW17" s="702"/>
      <c r="AX17" s="702"/>
      <c r="AY17" s="702"/>
      <c r="AZ17" s="702"/>
      <c r="BA17" s="702"/>
      <c r="BB17" s="702"/>
    </row>
    <row r="18" spans="1:54" ht="15" customHeight="1" x14ac:dyDescent="0.15">
      <c r="A18" s="115"/>
      <c r="B18" s="702"/>
      <c r="C18" s="702"/>
      <c r="D18" s="702"/>
      <c r="E18" s="702"/>
      <c r="F18" s="702"/>
      <c r="G18" s="702"/>
      <c r="H18" s="702"/>
      <c r="I18" s="702"/>
      <c r="J18" s="702"/>
      <c r="K18" s="702"/>
      <c r="L18" s="702"/>
      <c r="M18" s="702"/>
      <c r="N18" s="702"/>
      <c r="O18" s="704" t="s">
        <v>595</v>
      </c>
      <c r="P18" s="704"/>
      <c r="Q18" s="704"/>
      <c r="R18" s="704"/>
      <c r="S18" s="705"/>
      <c r="T18" s="114"/>
      <c r="U18" s="31"/>
      <c r="V18" s="702"/>
      <c r="W18" s="702"/>
      <c r="X18" s="702"/>
      <c r="Y18" s="702"/>
      <c r="Z18" s="702"/>
      <c r="AA18" s="702"/>
      <c r="AB18" s="702"/>
      <c r="AC18" s="702"/>
      <c r="AD18" s="702"/>
      <c r="AE18" s="702"/>
      <c r="AF18" s="702"/>
      <c r="AG18" s="702"/>
      <c r="AH18" s="702"/>
      <c r="AI18" s="702"/>
      <c r="AJ18" s="702"/>
      <c r="AK18" s="702"/>
      <c r="AL18" s="702"/>
      <c r="AM18" s="702"/>
      <c r="AN18" s="702"/>
      <c r="AO18" s="702"/>
      <c r="AP18" s="702"/>
      <c r="AQ18" s="702"/>
      <c r="AR18" s="702"/>
      <c r="AS18" s="702"/>
      <c r="AT18" s="702"/>
      <c r="AU18" s="702"/>
      <c r="AV18" s="702"/>
      <c r="AW18" s="702"/>
      <c r="AX18" s="702"/>
      <c r="AY18" s="702"/>
      <c r="AZ18" s="702"/>
      <c r="BA18" s="702"/>
      <c r="BB18" s="702"/>
    </row>
    <row r="19" spans="1:54" ht="3.75" customHeight="1" x14ac:dyDescent="0.15">
      <c r="A19" s="115"/>
      <c r="B19" s="702"/>
      <c r="C19" s="702"/>
      <c r="D19" s="702"/>
      <c r="E19" s="702"/>
      <c r="F19" s="702"/>
      <c r="G19" s="702"/>
      <c r="H19" s="702"/>
      <c r="I19" s="702"/>
      <c r="J19" s="702"/>
      <c r="K19" s="702"/>
      <c r="L19" s="702"/>
      <c r="M19" s="702"/>
      <c r="N19" s="702"/>
      <c r="O19" s="705"/>
      <c r="P19" s="706"/>
      <c r="Q19" s="706"/>
      <c r="R19" s="706"/>
      <c r="S19" s="706"/>
      <c r="T19" s="706"/>
      <c r="U19" s="707"/>
      <c r="V19" s="702"/>
      <c r="W19" s="702"/>
      <c r="X19" s="702"/>
      <c r="Y19" s="702"/>
      <c r="Z19" s="702"/>
      <c r="AA19" s="702"/>
      <c r="AB19" s="702"/>
      <c r="AC19" s="702"/>
      <c r="AD19" s="702"/>
      <c r="AE19" s="702"/>
      <c r="AF19" s="702"/>
      <c r="AG19" s="702"/>
      <c r="AH19" s="702"/>
      <c r="AI19" s="702"/>
      <c r="AJ19" s="702"/>
      <c r="AK19" s="702"/>
      <c r="AL19" s="702"/>
      <c r="AM19" s="702"/>
      <c r="AN19" s="702"/>
      <c r="AO19" s="702"/>
      <c r="AP19" s="702"/>
      <c r="AQ19" s="702"/>
      <c r="AR19" s="702"/>
      <c r="AS19" s="702"/>
      <c r="AT19" s="702"/>
      <c r="AU19" s="702"/>
      <c r="AV19" s="702"/>
      <c r="AW19" s="702"/>
      <c r="AX19" s="702"/>
      <c r="AY19" s="702"/>
      <c r="AZ19" s="702"/>
      <c r="BA19" s="702"/>
      <c r="BB19" s="702"/>
    </row>
    <row r="20" spans="1:54" ht="15" customHeight="1" x14ac:dyDescent="0.15">
      <c r="A20" s="115"/>
      <c r="B20" s="702"/>
      <c r="C20" s="702"/>
      <c r="D20" s="702"/>
      <c r="E20" s="702"/>
      <c r="F20" s="702"/>
      <c r="G20" s="702"/>
      <c r="H20" s="702"/>
      <c r="I20" s="702"/>
      <c r="J20" s="702"/>
      <c r="K20" s="702"/>
      <c r="L20" s="702"/>
      <c r="M20" s="702"/>
      <c r="N20" s="702"/>
      <c r="O20" s="704" t="s">
        <v>596</v>
      </c>
      <c r="P20" s="704"/>
      <c r="Q20" s="704"/>
      <c r="R20" s="704"/>
      <c r="S20" s="705"/>
      <c r="T20" s="114"/>
      <c r="U20" s="31"/>
      <c r="V20" s="702"/>
      <c r="W20" s="702"/>
      <c r="X20" s="702"/>
      <c r="Y20" s="702"/>
      <c r="Z20" s="702"/>
      <c r="AA20" s="702"/>
      <c r="AB20" s="702"/>
      <c r="AC20" s="702"/>
      <c r="AD20" s="702"/>
      <c r="AE20" s="702"/>
      <c r="AF20" s="702"/>
      <c r="AG20" s="702"/>
      <c r="AH20" s="702"/>
      <c r="AI20" s="702"/>
      <c r="AJ20" s="702"/>
      <c r="AK20" s="702"/>
      <c r="AL20" s="702"/>
      <c r="AM20" s="702"/>
      <c r="AN20" s="702"/>
      <c r="AO20" s="702"/>
      <c r="AP20" s="702"/>
      <c r="AQ20" s="702"/>
      <c r="AR20" s="702"/>
      <c r="AS20" s="702"/>
      <c r="AT20" s="702"/>
      <c r="AU20" s="702"/>
      <c r="AV20" s="702"/>
      <c r="AW20" s="702"/>
      <c r="AX20" s="702"/>
      <c r="AY20" s="702"/>
      <c r="AZ20" s="702"/>
      <c r="BA20" s="702"/>
      <c r="BB20" s="702"/>
    </row>
    <row r="21" spans="1:54" ht="3.75" customHeight="1" x14ac:dyDescent="0.15">
      <c r="A21" s="115"/>
      <c r="B21" s="702"/>
      <c r="C21" s="702"/>
      <c r="D21" s="702"/>
      <c r="E21" s="702"/>
      <c r="F21" s="702"/>
      <c r="G21" s="702"/>
      <c r="H21" s="702"/>
      <c r="I21" s="702"/>
      <c r="J21" s="702"/>
      <c r="K21" s="702"/>
      <c r="L21" s="702"/>
      <c r="M21" s="702"/>
      <c r="N21" s="665"/>
      <c r="O21" s="686"/>
      <c r="P21" s="708"/>
      <c r="Q21" s="708"/>
      <c r="R21" s="708"/>
      <c r="S21" s="708"/>
      <c r="T21" s="708"/>
      <c r="U21" s="709"/>
      <c r="V21" s="666"/>
      <c r="W21" s="702"/>
      <c r="X21" s="702"/>
      <c r="Y21" s="702"/>
      <c r="Z21" s="702"/>
      <c r="AA21" s="702"/>
      <c r="AB21" s="702"/>
      <c r="AC21" s="702"/>
      <c r="AD21" s="702"/>
      <c r="AE21" s="702"/>
      <c r="AF21" s="702"/>
      <c r="AG21" s="702"/>
      <c r="AH21" s="702"/>
      <c r="AI21" s="702"/>
      <c r="AJ21" s="702"/>
      <c r="AK21" s="702"/>
      <c r="AL21" s="702"/>
      <c r="AM21" s="702"/>
      <c r="AN21" s="702"/>
      <c r="AO21" s="702"/>
      <c r="AP21" s="702"/>
      <c r="AQ21" s="702"/>
      <c r="AR21" s="702"/>
      <c r="AS21" s="702"/>
      <c r="AT21" s="702"/>
      <c r="AU21" s="702"/>
      <c r="AV21" s="702"/>
      <c r="AW21" s="702"/>
      <c r="AX21" s="702"/>
      <c r="AY21" s="702"/>
      <c r="AZ21" s="702"/>
      <c r="BA21" s="702"/>
      <c r="BB21" s="702"/>
    </row>
    <row r="22" spans="1:54" ht="3.75" customHeight="1" x14ac:dyDescent="0.15">
      <c r="A22" s="115"/>
      <c r="B22" s="702"/>
      <c r="C22" s="702"/>
      <c r="D22" s="702"/>
      <c r="E22" s="702"/>
      <c r="F22" s="702"/>
      <c r="G22" s="702"/>
      <c r="H22" s="702"/>
      <c r="I22" s="702"/>
      <c r="J22" s="702"/>
      <c r="K22" s="702"/>
      <c r="L22" s="702"/>
      <c r="M22" s="702"/>
      <c r="N22" s="665"/>
      <c r="O22" s="683"/>
      <c r="P22" s="703"/>
      <c r="Q22" s="703"/>
      <c r="R22" s="703"/>
      <c r="S22" s="703"/>
      <c r="T22" s="703"/>
      <c r="U22" s="685"/>
      <c r="V22" s="666"/>
      <c r="W22" s="702"/>
      <c r="X22" s="702"/>
      <c r="Y22" s="702"/>
      <c r="Z22" s="702"/>
      <c r="AA22" s="702"/>
      <c r="AB22" s="702"/>
      <c r="AC22" s="702"/>
      <c r="AD22" s="702"/>
      <c r="AE22" s="702"/>
      <c r="AF22" s="702"/>
      <c r="AG22" s="702"/>
      <c r="AH22" s="702"/>
      <c r="AI22" s="702"/>
      <c r="AJ22" s="702"/>
      <c r="AK22" s="702"/>
      <c r="AL22" s="702"/>
      <c r="AM22" s="702"/>
      <c r="AN22" s="702"/>
      <c r="AO22" s="702"/>
      <c r="AP22" s="702"/>
      <c r="AQ22" s="702"/>
      <c r="AR22" s="702"/>
      <c r="AS22" s="702"/>
      <c r="AT22" s="702"/>
      <c r="AU22" s="702"/>
      <c r="AV22" s="702"/>
      <c r="AW22" s="702" t="s">
        <v>592</v>
      </c>
      <c r="AX22" s="702"/>
      <c r="AY22" s="702"/>
      <c r="AZ22" s="702"/>
      <c r="BA22" s="702"/>
      <c r="BB22" s="702"/>
    </row>
    <row r="23" spans="1:54" ht="15" customHeight="1" x14ac:dyDescent="0.15">
      <c r="A23" s="115"/>
      <c r="B23" s="702"/>
      <c r="C23" s="702"/>
      <c r="D23" s="702"/>
      <c r="E23" s="702"/>
      <c r="F23" s="702"/>
      <c r="G23" s="702"/>
      <c r="H23" s="702"/>
      <c r="I23" s="702"/>
      <c r="J23" s="702"/>
      <c r="K23" s="702"/>
      <c r="L23" s="702"/>
      <c r="M23" s="702"/>
      <c r="N23" s="702"/>
      <c r="O23" s="704" t="s">
        <v>594</v>
      </c>
      <c r="P23" s="704"/>
      <c r="Q23" s="704"/>
      <c r="R23" s="704"/>
      <c r="S23" s="705"/>
      <c r="T23" s="114"/>
      <c r="U23" s="31"/>
      <c r="V23" s="702"/>
      <c r="W23" s="702"/>
      <c r="X23" s="702"/>
      <c r="Y23" s="702"/>
      <c r="Z23" s="702"/>
      <c r="AA23" s="702"/>
      <c r="AB23" s="702"/>
      <c r="AC23" s="702"/>
      <c r="AD23" s="702"/>
      <c r="AE23" s="702"/>
      <c r="AF23" s="702"/>
      <c r="AG23" s="702"/>
      <c r="AH23" s="702"/>
      <c r="AI23" s="702"/>
      <c r="AJ23" s="702"/>
      <c r="AK23" s="702"/>
      <c r="AL23" s="702"/>
      <c r="AM23" s="702"/>
      <c r="AN23" s="702"/>
      <c r="AO23" s="702"/>
      <c r="AP23" s="702"/>
      <c r="AQ23" s="702"/>
      <c r="AR23" s="702"/>
      <c r="AS23" s="702"/>
      <c r="AT23" s="702"/>
      <c r="AU23" s="702"/>
      <c r="AV23" s="702"/>
      <c r="AW23" s="702"/>
      <c r="AX23" s="702"/>
      <c r="AY23" s="702"/>
      <c r="AZ23" s="702"/>
      <c r="BA23" s="702"/>
      <c r="BB23" s="702"/>
    </row>
    <row r="24" spans="1:54" ht="3.75" customHeight="1" x14ac:dyDescent="0.15">
      <c r="A24" s="115"/>
      <c r="B24" s="702"/>
      <c r="C24" s="702"/>
      <c r="D24" s="702"/>
      <c r="E24" s="702"/>
      <c r="F24" s="702"/>
      <c r="G24" s="702"/>
      <c r="H24" s="702"/>
      <c r="I24" s="702"/>
      <c r="J24" s="702"/>
      <c r="K24" s="702"/>
      <c r="L24" s="702"/>
      <c r="M24" s="702"/>
      <c r="N24" s="702"/>
      <c r="O24" s="705"/>
      <c r="P24" s="706"/>
      <c r="Q24" s="706"/>
      <c r="R24" s="706"/>
      <c r="S24" s="706"/>
      <c r="T24" s="706"/>
      <c r="U24" s="707"/>
      <c r="V24" s="702"/>
      <c r="W24" s="702"/>
      <c r="X24" s="702"/>
      <c r="Y24" s="702"/>
      <c r="Z24" s="702"/>
      <c r="AA24" s="702"/>
      <c r="AB24" s="702"/>
      <c r="AC24" s="702"/>
      <c r="AD24" s="702"/>
      <c r="AE24" s="702"/>
      <c r="AF24" s="702"/>
      <c r="AG24" s="702"/>
      <c r="AH24" s="702"/>
      <c r="AI24" s="702"/>
      <c r="AJ24" s="702"/>
      <c r="AK24" s="702"/>
      <c r="AL24" s="702"/>
      <c r="AM24" s="702"/>
      <c r="AN24" s="702"/>
      <c r="AO24" s="702"/>
      <c r="AP24" s="702"/>
      <c r="AQ24" s="702"/>
      <c r="AR24" s="702"/>
      <c r="AS24" s="702"/>
      <c r="AT24" s="702"/>
      <c r="AU24" s="702"/>
      <c r="AV24" s="702"/>
      <c r="AW24" s="702"/>
      <c r="AX24" s="702"/>
      <c r="AY24" s="702"/>
      <c r="AZ24" s="702"/>
      <c r="BA24" s="702"/>
      <c r="BB24" s="702"/>
    </row>
    <row r="25" spans="1:54" ht="15" customHeight="1" x14ac:dyDescent="0.15">
      <c r="A25" s="115"/>
      <c r="B25" s="702"/>
      <c r="C25" s="702"/>
      <c r="D25" s="702"/>
      <c r="E25" s="702"/>
      <c r="F25" s="702"/>
      <c r="G25" s="702"/>
      <c r="H25" s="702"/>
      <c r="I25" s="702"/>
      <c r="J25" s="702"/>
      <c r="K25" s="702"/>
      <c r="L25" s="702"/>
      <c r="M25" s="702"/>
      <c r="N25" s="702"/>
      <c r="O25" s="704" t="s">
        <v>595</v>
      </c>
      <c r="P25" s="704"/>
      <c r="Q25" s="704"/>
      <c r="R25" s="704"/>
      <c r="S25" s="705"/>
      <c r="T25" s="114"/>
      <c r="U25" s="31"/>
      <c r="V25" s="702"/>
      <c r="W25" s="702"/>
      <c r="X25" s="702"/>
      <c r="Y25" s="702"/>
      <c r="Z25" s="702"/>
      <c r="AA25" s="702"/>
      <c r="AB25" s="702"/>
      <c r="AC25" s="702"/>
      <c r="AD25" s="702"/>
      <c r="AE25" s="702"/>
      <c r="AF25" s="702"/>
      <c r="AG25" s="702"/>
      <c r="AH25" s="702"/>
      <c r="AI25" s="702"/>
      <c r="AJ25" s="702"/>
      <c r="AK25" s="702"/>
      <c r="AL25" s="702"/>
      <c r="AM25" s="702"/>
      <c r="AN25" s="702"/>
      <c r="AO25" s="702"/>
      <c r="AP25" s="702"/>
      <c r="AQ25" s="702"/>
      <c r="AR25" s="702"/>
      <c r="AS25" s="702"/>
      <c r="AT25" s="702"/>
      <c r="AU25" s="702"/>
      <c r="AV25" s="702"/>
      <c r="AW25" s="702"/>
      <c r="AX25" s="702"/>
      <c r="AY25" s="702"/>
      <c r="AZ25" s="702"/>
      <c r="BA25" s="702"/>
      <c r="BB25" s="702"/>
    </row>
    <row r="26" spans="1:54" ht="3.75" customHeight="1" x14ac:dyDescent="0.15">
      <c r="A26" s="115"/>
      <c r="B26" s="702"/>
      <c r="C26" s="702"/>
      <c r="D26" s="702"/>
      <c r="E26" s="702"/>
      <c r="F26" s="702"/>
      <c r="G26" s="702"/>
      <c r="H26" s="702"/>
      <c r="I26" s="702"/>
      <c r="J26" s="702"/>
      <c r="K26" s="702"/>
      <c r="L26" s="702"/>
      <c r="M26" s="702"/>
      <c r="N26" s="702"/>
      <c r="O26" s="705"/>
      <c r="P26" s="706"/>
      <c r="Q26" s="706"/>
      <c r="R26" s="706"/>
      <c r="S26" s="706"/>
      <c r="T26" s="706"/>
      <c r="U26" s="707"/>
      <c r="V26" s="702"/>
      <c r="W26" s="702"/>
      <c r="X26" s="702"/>
      <c r="Y26" s="702"/>
      <c r="Z26" s="702"/>
      <c r="AA26" s="702"/>
      <c r="AB26" s="702"/>
      <c r="AC26" s="702"/>
      <c r="AD26" s="702"/>
      <c r="AE26" s="702"/>
      <c r="AF26" s="702"/>
      <c r="AG26" s="702"/>
      <c r="AH26" s="702"/>
      <c r="AI26" s="702"/>
      <c r="AJ26" s="702"/>
      <c r="AK26" s="702"/>
      <c r="AL26" s="702"/>
      <c r="AM26" s="702"/>
      <c r="AN26" s="702"/>
      <c r="AO26" s="702"/>
      <c r="AP26" s="702"/>
      <c r="AQ26" s="702"/>
      <c r="AR26" s="702"/>
      <c r="AS26" s="702"/>
      <c r="AT26" s="702"/>
      <c r="AU26" s="702"/>
      <c r="AV26" s="702"/>
      <c r="AW26" s="702"/>
      <c r="AX26" s="702"/>
      <c r="AY26" s="702"/>
      <c r="AZ26" s="702"/>
      <c r="BA26" s="702"/>
      <c r="BB26" s="702"/>
    </row>
    <row r="27" spans="1:54" ht="15" customHeight="1" x14ac:dyDescent="0.15">
      <c r="A27" s="115"/>
      <c r="B27" s="702"/>
      <c r="C27" s="702"/>
      <c r="D27" s="702"/>
      <c r="E27" s="702"/>
      <c r="F27" s="702"/>
      <c r="G27" s="702"/>
      <c r="H27" s="702"/>
      <c r="I27" s="702"/>
      <c r="J27" s="702"/>
      <c r="K27" s="702"/>
      <c r="L27" s="702"/>
      <c r="M27" s="702"/>
      <c r="N27" s="702"/>
      <c r="O27" s="704" t="s">
        <v>596</v>
      </c>
      <c r="P27" s="704"/>
      <c r="Q27" s="704"/>
      <c r="R27" s="704"/>
      <c r="S27" s="705"/>
      <c r="T27" s="114"/>
      <c r="U27" s="31"/>
      <c r="V27" s="702"/>
      <c r="W27" s="702"/>
      <c r="X27" s="702"/>
      <c r="Y27" s="702"/>
      <c r="Z27" s="702"/>
      <c r="AA27" s="702"/>
      <c r="AB27" s="702"/>
      <c r="AC27" s="702"/>
      <c r="AD27" s="702"/>
      <c r="AE27" s="702"/>
      <c r="AF27" s="702"/>
      <c r="AG27" s="702"/>
      <c r="AH27" s="702"/>
      <c r="AI27" s="702"/>
      <c r="AJ27" s="702"/>
      <c r="AK27" s="702"/>
      <c r="AL27" s="702"/>
      <c r="AM27" s="702"/>
      <c r="AN27" s="702"/>
      <c r="AO27" s="702"/>
      <c r="AP27" s="702"/>
      <c r="AQ27" s="702"/>
      <c r="AR27" s="702"/>
      <c r="AS27" s="702"/>
      <c r="AT27" s="702"/>
      <c r="AU27" s="702"/>
      <c r="AV27" s="702"/>
      <c r="AW27" s="702"/>
      <c r="AX27" s="702"/>
      <c r="AY27" s="702"/>
      <c r="AZ27" s="702"/>
      <c r="BA27" s="702"/>
      <c r="BB27" s="702"/>
    </row>
    <row r="28" spans="1:54" ht="3.75" customHeight="1" x14ac:dyDescent="0.15">
      <c r="A28" s="115"/>
      <c r="B28" s="702"/>
      <c r="C28" s="702"/>
      <c r="D28" s="702"/>
      <c r="E28" s="702"/>
      <c r="F28" s="702"/>
      <c r="G28" s="702"/>
      <c r="H28" s="702"/>
      <c r="I28" s="702"/>
      <c r="J28" s="702"/>
      <c r="K28" s="702"/>
      <c r="L28" s="702"/>
      <c r="M28" s="702"/>
      <c r="N28" s="665"/>
      <c r="O28" s="686"/>
      <c r="P28" s="708"/>
      <c r="Q28" s="708"/>
      <c r="R28" s="708"/>
      <c r="S28" s="708"/>
      <c r="T28" s="708"/>
      <c r="U28" s="709"/>
      <c r="V28" s="666"/>
      <c r="W28" s="702"/>
      <c r="X28" s="702"/>
      <c r="Y28" s="702"/>
      <c r="Z28" s="702"/>
      <c r="AA28" s="702"/>
      <c r="AB28" s="702"/>
      <c r="AC28" s="702"/>
      <c r="AD28" s="702"/>
      <c r="AE28" s="702"/>
      <c r="AF28" s="702"/>
      <c r="AG28" s="702"/>
      <c r="AH28" s="702"/>
      <c r="AI28" s="702"/>
      <c r="AJ28" s="702"/>
      <c r="AK28" s="702"/>
      <c r="AL28" s="702"/>
      <c r="AM28" s="702"/>
      <c r="AN28" s="702"/>
      <c r="AO28" s="702"/>
      <c r="AP28" s="702"/>
      <c r="AQ28" s="702"/>
      <c r="AR28" s="702"/>
      <c r="AS28" s="702"/>
      <c r="AT28" s="702"/>
      <c r="AU28" s="702"/>
      <c r="AV28" s="702"/>
      <c r="AW28" s="702"/>
      <c r="AX28" s="702"/>
      <c r="AY28" s="702"/>
      <c r="AZ28" s="702"/>
      <c r="BA28" s="702"/>
      <c r="BB28" s="702"/>
    </row>
    <row r="29" spans="1:54" ht="3.75" customHeight="1" x14ac:dyDescent="0.15">
      <c r="A29" s="115"/>
      <c r="B29" s="702"/>
      <c r="C29" s="702"/>
      <c r="D29" s="702"/>
      <c r="E29" s="702"/>
      <c r="F29" s="702"/>
      <c r="G29" s="702"/>
      <c r="H29" s="702"/>
      <c r="I29" s="702"/>
      <c r="J29" s="702"/>
      <c r="K29" s="702"/>
      <c r="L29" s="702"/>
      <c r="M29" s="702"/>
      <c r="N29" s="665"/>
      <c r="O29" s="683"/>
      <c r="P29" s="703"/>
      <c r="Q29" s="703"/>
      <c r="R29" s="703"/>
      <c r="S29" s="703"/>
      <c r="T29" s="703"/>
      <c r="U29" s="685"/>
      <c r="V29" s="666"/>
      <c r="W29" s="702"/>
      <c r="X29" s="702"/>
      <c r="Y29" s="702"/>
      <c r="Z29" s="702"/>
      <c r="AA29" s="702"/>
      <c r="AB29" s="702"/>
      <c r="AC29" s="702"/>
      <c r="AD29" s="702"/>
      <c r="AE29" s="702"/>
      <c r="AF29" s="702"/>
      <c r="AG29" s="702"/>
      <c r="AH29" s="702"/>
      <c r="AI29" s="702"/>
      <c r="AJ29" s="702"/>
      <c r="AK29" s="702"/>
      <c r="AL29" s="702"/>
      <c r="AM29" s="702"/>
      <c r="AN29" s="702"/>
      <c r="AO29" s="702"/>
      <c r="AP29" s="702"/>
      <c r="AQ29" s="702"/>
      <c r="AR29" s="702"/>
      <c r="AS29" s="702"/>
      <c r="AT29" s="702"/>
      <c r="AU29" s="702"/>
      <c r="AV29" s="702"/>
      <c r="AW29" s="702" t="s">
        <v>592</v>
      </c>
      <c r="AX29" s="702"/>
      <c r="AY29" s="702"/>
      <c r="AZ29" s="702"/>
      <c r="BA29" s="702"/>
      <c r="BB29" s="702"/>
    </row>
    <row r="30" spans="1:54" ht="15" customHeight="1" x14ac:dyDescent="0.15">
      <c r="A30" s="115"/>
      <c r="B30" s="702"/>
      <c r="C30" s="702"/>
      <c r="D30" s="702"/>
      <c r="E30" s="702"/>
      <c r="F30" s="702"/>
      <c r="G30" s="702"/>
      <c r="H30" s="702"/>
      <c r="I30" s="702"/>
      <c r="J30" s="702"/>
      <c r="K30" s="702"/>
      <c r="L30" s="702"/>
      <c r="M30" s="702"/>
      <c r="N30" s="702"/>
      <c r="O30" s="704" t="s">
        <v>594</v>
      </c>
      <c r="P30" s="704"/>
      <c r="Q30" s="704"/>
      <c r="R30" s="704"/>
      <c r="S30" s="705"/>
      <c r="T30" s="114"/>
      <c r="U30" s="31"/>
      <c r="V30" s="702"/>
      <c r="W30" s="702"/>
      <c r="X30" s="702"/>
      <c r="Y30" s="702"/>
      <c r="Z30" s="702"/>
      <c r="AA30" s="702"/>
      <c r="AB30" s="702"/>
      <c r="AC30" s="702"/>
      <c r="AD30" s="702"/>
      <c r="AE30" s="702"/>
      <c r="AF30" s="702"/>
      <c r="AG30" s="702"/>
      <c r="AH30" s="702"/>
      <c r="AI30" s="702"/>
      <c r="AJ30" s="702"/>
      <c r="AK30" s="702"/>
      <c r="AL30" s="702"/>
      <c r="AM30" s="702"/>
      <c r="AN30" s="702"/>
      <c r="AO30" s="702"/>
      <c r="AP30" s="702"/>
      <c r="AQ30" s="702"/>
      <c r="AR30" s="702"/>
      <c r="AS30" s="702"/>
      <c r="AT30" s="702"/>
      <c r="AU30" s="702"/>
      <c r="AV30" s="702"/>
      <c r="AW30" s="702"/>
      <c r="AX30" s="702"/>
      <c r="AY30" s="702"/>
      <c r="AZ30" s="702"/>
      <c r="BA30" s="702"/>
      <c r="BB30" s="702"/>
    </row>
    <row r="31" spans="1:54" ht="3.75" customHeight="1" x14ac:dyDescent="0.15">
      <c r="A31" s="115"/>
      <c r="B31" s="702"/>
      <c r="C31" s="702"/>
      <c r="D31" s="702"/>
      <c r="E31" s="702"/>
      <c r="F31" s="702"/>
      <c r="G31" s="702"/>
      <c r="H31" s="702"/>
      <c r="I31" s="702"/>
      <c r="J31" s="702"/>
      <c r="K31" s="702"/>
      <c r="L31" s="702"/>
      <c r="M31" s="702"/>
      <c r="N31" s="702"/>
      <c r="O31" s="705"/>
      <c r="P31" s="706"/>
      <c r="Q31" s="706"/>
      <c r="R31" s="706"/>
      <c r="S31" s="706"/>
      <c r="T31" s="706"/>
      <c r="U31" s="707"/>
      <c r="V31" s="702"/>
      <c r="W31" s="702"/>
      <c r="X31" s="702"/>
      <c r="Y31" s="702"/>
      <c r="Z31" s="702"/>
      <c r="AA31" s="702"/>
      <c r="AB31" s="702"/>
      <c r="AC31" s="702"/>
      <c r="AD31" s="702"/>
      <c r="AE31" s="702"/>
      <c r="AF31" s="702"/>
      <c r="AG31" s="702"/>
      <c r="AH31" s="702"/>
      <c r="AI31" s="702"/>
      <c r="AJ31" s="702"/>
      <c r="AK31" s="702"/>
      <c r="AL31" s="702"/>
      <c r="AM31" s="702"/>
      <c r="AN31" s="702"/>
      <c r="AO31" s="702"/>
      <c r="AP31" s="702"/>
      <c r="AQ31" s="702"/>
      <c r="AR31" s="702"/>
      <c r="AS31" s="702"/>
      <c r="AT31" s="702"/>
      <c r="AU31" s="702"/>
      <c r="AV31" s="702"/>
      <c r="AW31" s="702"/>
      <c r="AX31" s="702"/>
      <c r="AY31" s="702"/>
      <c r="AZ31" s="702"/>
      <c r="BA31" s="702"/>
      <c r="BB31" s="702"/>
    </row>
    <row r="32" spans="1:54" ht="15" customHeight="1" x14ac:dyDescent="0.15">
      <c r="A32" s="115"/>
      <c r="B32" s="702"/>
      <c r="C32" s="702"/>
      <c r="D32" s="702"/>
      <c r="E32" s="702"/>
      <c r="F32" s="702"/>
      <c r="G32" s="702"/>
      <c r="H32" s="702"/>
      <c r="I32" s="702"/>
      <c r="J32" s="702"/>
      <c r="K32" s="702"/>
      <c r="L32" s="702"/>
      <c r="M32" s="702"/>
      <c r="N32" s="702"/>
      <c r="O32" s="704" t="s">
        <v>595</v>
      </c>
      <c r="P32" s="704"/>
      <c r="Q32" s="704"/>
      <c r="R32" s="704"/>
      <c r="S32" s="705"/>
      <c r="T32" s="114"/>
      <c r="U32" s="31"/>
      <c r="V32" s="702"/>
      <c r="W32" s="702"/>
      <c r="X32" s="702"/>
      <c r="Y32" s="702"/>
      <c r="Z32" s="702"/>
      <c r="AA32" s="702"/>
      <c r="AB32" s="702"/>
      <c r="AC32" s="702"/>
      <c r="AD32" s="702"/>
      <c r="AE32" s="702"/>
      <c r="AF32" s="702"/>
      <c r="AG32" s="702"/>
      <c r="AH32" s="702"/>
      <c r="AI32" s="702"/>
      <c r="AJ32" s="702"/>
      <c r="AK32" s="702"/>
      <c r="AL32" s="702"/>
      <c r="AM32" s="702"/>
      <c r="AN32" s="702"/>
      <c r="AO32" s="702"/>
      <c r="AP32" s="702"/>
      <c r="AQ32" s="702"/>
      <c r="AR32" s="702"/>
      <c r="AS32" s="702"/>
      <c r="AT32" s="702"/>
      <c r="AU32" s="702"/>
      <c r="AV32" s="702"/>
      <c r="AW32" s="702"/>
      <c r="AX32" s="702"/>
      <c r="AY32" s="702"/>
      <c r="AZ32" s="702"/>
      <c r="BA32" s="702"/>
      <c r="BB32" s="702"/>
    </row>
    <row r="33" spans="1:54" ht="3.75" customHeight="1" x14ac:dyDescent="0.15">
      <c r="A33" s="115"/>
      <c r="B33" s="702"/>
      <c r="C33" s="702"/>
      <c r="D33" s="702"/>
      <c r="E33" s="702"/>
      <c r="F33" s="702"/>
      <c r="G33" s="702"/>
      <c r="H33" s="702"/>
      <c r="I33" s="702"/>
      <c r="J33" s="702"/>
      <c r="K33" s="702"/>
      <c r="L33" s="702"/>
      <c r="M33" s="702"/>
      <c r="N33" s="702"/>
      <c r="O33" s="705"/>
      <c r="P33" s="706"/>
      <c r="Q33" s="706"/>
      <c r="R33" s="706"/>
      <c r="S33" s="706"/>
      <c r="T33" s="706"/>
      <c r="U33" s="707"/>
      <c r="V33" s="702"/>
      <c r="W33" s="702"/>
      <c r="X33" s="702"/>
      <c r="Y33" s="702"/>
      <c r="Z33" s="702"/>
      <c r="AA33" s="702"/>
      <c r="AB33" s="702"/>
      <c r="AC33" s="702"/>
      <c r="AD33" s="702"/>
      <c r="AE33" s="702"/>
      <c r="AF33" s="702"/>
      <c r="AG33" s="702"/>
      <c r="AH33" s="702"/>
      <c r="AI33" s="702"/>
      <c r="AJ33" s="702"/>
      <c r="AK33" s="702"/>
      <c r="AL33" s="702"/>
      <c r="AM33" s="702"/>
      <c r="AN33" s="702"/>
      <c r="AO33" s="702"/>
      <c r="AP33" s="702"/>
      <c r="AQ33" s="702"/>
      <c r="AR33" s="702"/>
      <c r="AS33" s="702"/>
      <c r="AT33" s="702"/>
      <c r="AU33" s="702"/>
      <c r="AV33" s="702"/>
      <c r="AW33" s="702"/>
      <c r="AX33" s="702"/>
      <c r="AY33" s="702"/>
      <c r="AZ33" s="702"/>
      <c r="BA33" s="702"/>
      <c r="BB33" s="702"/>
    </row>
    <row r="34" spans="1:54" ht="15" customHeight="1" x14ac:dyDescent="0.15">
      <c r="A34" s="115"/>
      <c r="B34" s="702"/>
      <c r="C34" s="702"/>
      <c r="D34" s="702"/>
      <c r="E34" s="702"/>
      <c r="F34" s="702"/>
      <c r="G34" s="702"/>
      <c r="H34" s="702"/>
      <c r="I34" s="702"/>
      <c r="J34" s="702"/>
      <c r="K34" s="702"/>
      <c r="L34" s="702"/>
      <c r="M34" s="702"/>
      <c r="N34" s="702"/>
      <c r="O34" s="704" t="s">
        <v>596</v>
      </c>
      <c r="P34" s="704"/>
      <c r="Q34" s="704"/>
      <c r="R34" s="704"/>
      <c r="S34" s="705"/>
      <c r="T34" s="114"/>
      <c r="U34" s="31"/>
      <c r="V34" s="702"/>
      <c r="W34" s="702"/>
      <c r="X34" s="702"/>
      <c r="Y34" s="702"/>
      <c r="Z34" s="702"/>
      <c r="AA34" s="702"/>
      <c r="AB34" s="702"/>
      <c r="AC34" s="702"/>
      <c r="AD34" s="702"/>
      <c r="AE34" s="702"/>
      <c r="AF34" s="702"/>
      <c r="AG34" s="702"/>
      <c r="AH34" s="702"/>
      <c r="AI34" s="702"/>
      <c r="AJ34" s="702"/>
      <c r="AK34" s="702"/>
      <c r="AL34" s="702"/>
      <c r="AM34" s="702"/>
      <c r="AN34" s="702"/>
      <c r="AO34" s="702"/>
      <c r="AP34" s="702"/>
      <c r="AQ34" s="702"/>
      <c r="AR34" s="702"/>
      <c r="AS34" s="702"/>
      <c r="AT34" s="702"/>
      <c r="AU34" s="702"/>
      <c r="AV34" s="702"/>
      <c r="AW34" s="702"/>
      <c r="AX34" s="702"/>
      <c r="AY34" s="702"/>
      <c r="AZ34" s="702"/>
      <c r="BA34" s="702"/>
      <c r="BB34" s="702"/>
    </row>
    <row r="35" spans="1:54" ht="3.75" customHeight="1" x14ac:dyDescent="0.15">
      <c r="A35" s="115"/>
      <c r="B35" s="702"/>
      <c r="C35" s="702"/>
      <c r="D35" s="702"/>
      <c r="E35" s="702"/>
      <c r="F35" s="702"/>
      <c r="G35" s="702"/>
      <c r="H35" s="702"/>
      <c r="I35" s="702"/>
      <c r="J35" s="702"/>
      <c r="K35" s="702"/>
      <c r="L35" s="702"/>
      <c r="M35" s="702"/>
      <c r="N35" s="665"/>
      <c r="O35" s="686"/>
      <c r="P35" s="708"/>
      <c r="Q35" s="708"/>
      <c r="R35" s="708"/>
      <c r="S35" s="708"/>
      <c r="T35" s="708"/>
      <c r="U35" s="709"/>
      <c r="V35" s="666"/>
      <c r="W35" s="702"/>
      <c r="X35" s="702"/>
      <c r="Y35" s="702"/>
      <c r="Z35" s="702"/>
      <c r="AA35" s="702"/>
      <c r="AB35" s="702"/>
      <c r="AC35" s="702"/>
      <c r="AD35" s="702"/>
      <c r="AE35" s="702"/>
      <c r="AF35" s="702"/>
      <c r="AG35" s="702"/>
      <c r="AH35" s="702"/>
      <c r="AI35" s="702"/>
      <c r="AJ35" s="702"/>
      <c r="AK35" s="702"/>
      <c r="AL35" s="702"/>
      <c r="AM35" s="702"/>
      <c r="AN35" s="702"/>
      <c r="AO35" s="702"/>
      <c r="AP35" s="702"/>
      <c r="AQ35" s="702"/>
      <c r="AR35" s="702"/>
      <c r="AS35" s="702"/>
      <c r="AT35" s="702"/>
      <c r="AU35" s="702"/>
      <c r="AV35" s="702"/>
      <c r="AW35" s="702"/>
      <c r="AX35" s="702"/>
      <c r="AY35" s="702"/>
      <c r="AZ35" s="702"/>
      <c r="BA35" s="702"/>
      <c r="BB35" s="702"/>
    </row>
    <row r="36" spans="1:54" ht="3.75" customHeight="1" x14ac:dyDescent="0.15">
      <c r="A36" s="115"/>
      <c r="B36" s="702"/>
      <c r="C36" s="702"/>
      <c r="D36" s="702"/>
      <c r="E36" s="702"/>
      <c r="F36" s="702"/>
      <c r="G36" s="702"/>
      <c r="H36" s="702"/>
      <c r="I36" s="702"/>
      <c r="J36" s="702"/>
      <c r="K36" s="702"/>
      <c r="L36" s="702"/>
      <c r="M36" s="702"/>
      <c r="N36" s="665"/>
      <c r="O36" s="683"/>
      <c r="P36" s="703"/>
      <c r="Q36" s="703"/>
      <c r="R36" s="703"/>
      <c r="S36" s="703"/>
      <c r="T36" s="703"/>
      <c r="U36" s="685"/>
      <c r="V36" s="666"/>
      <c r="W36" s="702"/>
      <c r="X36" s="702"/>
      <c r="Y36" s="702"/>
      <c r="Z36" s="702"/>
      <c r="AA36" s="702"/>
      <c r="AB36" s="702"/>
      <c r="AC36" s="702"/>
      <c r="AD36" s="702"/>
      <c r="AE36" s="702"/>
      <c r="AF36" s="702"/>
      <c r="AG36" s="702"/>
      <c r="AH36" s="702"/>
      <c r="AI36" s="702"/>
      <c r="AJ36" s="702"/>
      <c r="AK36" s="702"/>
      <c r="AL36" s="702"/>
      <c r="AM36" s="702"/>
      <c r="AN36" s="702"/>
      <c r="AO36" s="702"/>
      <c r="AP36" s="702"/>
      <c r="AQ36" s="702"/>
      <c r="AR36" s="702"/>
      <c r="AS36" s="702"/>
      <c r="AT36" s="702"/>
      <c r="AU36" s="702"/>
      <c r="AV36" s="702"/>
      <c r="AW36" s="702" t="s">
        <v>592</v>
      </c>
      <c r="AX36" s="702"/>
      <c r="AY36" s="702"/>
      <c r="AZ36" s="702"/>
      <c r="BA36" s="702"/>
      <c r="BB36" s="702"/>
    </row>
    <row r="37" spans="1:54" ht="15" customHeight="1" x14ac:dyDescent="0.15">
      <c r="A37" s="115"/>
      <c r="B37" s="702"/>
      <c r="C37" s="702"/>
      <c r="D37" s="702"/>
      <c r="E37" s="702"/>
      <c r="F37" s="702"/>
      <c r="G37" s="702"/>
      <c r="H37" s="702"/>
      <c r="I37" s="702"/>
      <c r="J37" s="702"/>
      <c r="K37" s="702"/>
      <c r="L37" s="702"/>
      <c r="M37" s="702"/>
      <c r="N37" s="702"/>
      <c r="O37" s="704" t="s">
        <v>594</v>
      </c>
      <c r="P37" s="704"/>
      <c r="Q37" s="704"/>
      <c r="R37" s="704"/>
      <c r="S37" s="705"/>
      <c r="T37" s="114"/>
      <c r="U37" s="31"/>
      <c r="V37" s="702"/>
      <c r="W37" s="702"/>
      <c r="X37" s="702"/>
      <c r="Y37" s="702"/>
      <c r="Z37" s="702"/>
      <c r="AA37" s="702"/>
      <c r="AB37" s="702"/>
      <c r="AC37" s="702"/>
      <c r="AD37" s="702"/>
      <c r="AE37" s="702"/>
      <c r="AF37" s="702"/>
      <c r="AG37" s="702"/>
      <c r="AH37" s="702"/>
      <c r="AI37" s="702"/>
      <c r="AJ37" s="702"/>
      <c r="AK37" s="702"/>
      <c r="AL37" s="702"/>
      <c r="AM37" s="702"/>
      <c r="AN37" s="702"/>
      <c r="AO37" s="702"/>
      <c r="AP37" s="702"/>
      <c r="AQ37" s="702"/>
      <c r="AR37" s="702"/>
      <c r="AS37" s="702"/>
      <c r="AT37" s="702"/>
      <c r="AU37" s="702"/>
      <c r="AV37" s="702"/>
      <c r="AW37" s="702"/>
      <c r="AX37" s="702"/>
      <c r="AY37" s="702"/>
      <c r="AZ37" s="702"/>
      <c r="BA37" s="702"/>
      <c r="BB37" s="702"/>
    </row>
    <row r="38" spans="1:54" ht="3.75" customHeight="1" x14ac:dyDescent="0.15">
      <c r="A38" s="115"/>
      <c r="B38" s="702"/>
      <c r="C38" s="702"/>
      <c r="D38" s="702"/>
      <c r="E38" s="702"/>
      <c r="F38" s="702"/>
      <c r="G38" s="702"/>
      <c r="H38" s="702"/>
      <c r="I38" s="702"/>
      <c r="J38" s="702"/>
      <c r="K38" s="702"/>
      <c r="L38" s="702"/>
      <c r="M38" s="702"/>
      <c r="N38" s="702"/>
      <c r="O38" s="705"/>
      <c r="P38" s="706"/>
      <c r="Q38" s="706"/>
      <c r="R38" s="706"/>
      <c r="S38" s="706"/>
      <c r="T38" s="706"/>
      <c r="U38" s="707"/>
      <c r="V38" s="702"/>
      <c r="W38" s="702"/>
      <c r="X38" s="702"/>
      <c r="Y38" s="702"/>
      <c r="Z38" s="702"/>
      <c r="AA38" s="702"/>
      <c r="AB38" s="702"/>
      <c r="AC38" s="702"/>
      <c r="AD38" s="702"/>
      <c r="AE38" s="702"/>
      <c r="AF38" s="702"/>
      <c r="AG38" s="702"/>
      <c r="AH38" s="702"/>
      <c r="AI38" s="702"/>
      <c r="AJ38" s="702"/>
      <c r="AK38" s="702"/>
      <c r="AL38" s="702"/>
      <c r="AM38" s="702"/>
      <c r="AN38" s="702"/>
      <c r="AO38" s="702"/>
      <c r="AP38" s="702"/>
      <c r="AQ38" s="702"/>
      <c r="AR38" s="702"/>
      <c r="AS38" s="702"/>
      <c r="AT38" s="702"/>
      <c r="AU38" s="702"/>
      <c r="AV38" s="702"/>
      <c r="AW38" s="702"/>
      <c r="AX38" s="702"/>
      <c r="AY38" s="702"/>
      <c r="AZ38" s="702"/>
      <c r="BA38" s="702"/>
      <c r="BB38" s="702"/>
    </row>
    <row r="39" spans="1:54" ht="15" customHeight="1" x14ac:dyDescent="0.15">
      <c r="A39" s="115"/>
      <c r="B39" s="702"/>
      <c r="C39" s="702"/>
      <c r="D39" s="702"/>
      <c r="E39" s="702"/>
      <c r="F39" s="702"/>
      <c r="G39" s="702"/>
      <c r="H39" s="702"/>
      <c r="I39" s="702"/>
      <c r="J39" s="702"/>
      <c r="K39" s="702"/>
      <c r="L39" s="702"/>
      <c r="M39" s="702"/>
      <c r="N39" s="702"/>
      <c r="O39" s="704" t="s">
        <v>595</v>
      </c>
      <c r="P39" s="704"/>
      <c r="Q39" s="704"/>
      <c r="R39" s="704"/>
      <c r="S39" s="705"/>
      <c r="T39" s="114"/>
      <c r="U39" s="31"/>
      <c r="V39" s="702"/>
      <c r="W39" s="702"/>
      <c r="X39" s="702"/>
      <c r="Y39" s="702"/>
      <c r="Z39" s="702"/>
      <c r="AA39" s="702"/>
      <c r="AB39" s="702"/>
      <c r="AC39" s="702"/>
      <c r="AD39" s="702"/>
      <c r="AE39" s="702"/>
      <c r="AF39" s="702"/>
      <c r="AG39" s="702"/>
      <c r="AH39" s="702"/>
      <c r="AI39" s="702"/>
      <c r="AJ39" s="702"/>
      <c r="AK39" s="702"/>
      <c r="AL39" s="702"/>
      <c r="AM39" s="702"/>
      <c r="AN39" s="702"/>
      <c r="AO39" s="702"/>
      <c r="AP39" s="702"/>
      <c r="AQ39" s="702"/>
      <c r="AR39" s="702"/>
      <c r="AS39" s="702"/>
      <c r="AT39" s="702"/>
      <c r="AU39" s="702"/>
      <c r="AV39" s="702"/>
      <c r="AW39" s="702"/>
      <c r="AX39" s="702"/>
      <c r="AY39" s="702"/>
      <c r="AZ39" s="702"/>
      <c r="BA39" s="702"/>
      <c r="BB39" s="702"/>
    </row>
    <row r="40" spans="1:54" ht="3.75" customHeight="1" x14ac:dyDescent="0.15">
      <c r="A40" s="115"/>
      <c r="B40" s="702"/>
      <c r="C40" s="702"/>
      <c r="D40" s="702"/>
      <c r="E40" s="702"/>
      <c r="F40" s="702"/>
      <c r="G40" s="702"/>
      <c r="H40" s="702"/>
      <c r="I40" s="702"/>
      <c r="J40" s="702"/>
      <c r="K40" s="702"/>
      <c r="L40" s="702"/>
      <c r="M40" s="702"/>
      <c r="N40" s="702"/>
      <c r="O40" s="705"/>
      <c r="P40" s="706"/>
      <c r="Q40" s="706"/>
      <c r="R40" s="706"/>
      <c r="S40" s="706"/>
      <c r="T40" s="706"/>
      <c r="U40" s="707"/>
      <c r="V40" s="702"/>
      <c r="W40" s="702"/>
      <c r="X40" s="702"/>
      <c r="Y40" s="702"/>
      <c r="Z40" s="702"/>
      <c r="AA40" s="702"/>
      <c r="AB40" s="702"/>
      <c r="AC40" s="702"/>
      <c r="AD40" s="702"/>
      <c r="AE40" s="702"/>
      <c r="AF40" s="702"/>
      <c r="AG40" s="702"/>
      <c r="AH40" s="702"/>
      <c r="AI40" s="702"/>
      <c r="AJ40" s="702"/>
      <c r="AK40" s="702"/>
      <c r="AL40" s="702"/>
      <c r="AM40" s="702"/>
      <c r="AN40" s="702"/>
      <c r="AO40" s="702"/>
      <c r="AP40" s="702"/>
      <c r="AQ40" s="702"/>
      <c r="AR40" s="702"/>
      <c r="AS40" s="702"/>
      <c r="AT40" s="702"/>
      <c r="AU40" s="702"/>
      <c r="AV40" s="702"/>
      <c r="AW40" s="702"/>
      <c r="AX40" s="702"/>
      <c r="AY40" s="702"/>
      <c r="AZ40" s="702"/>
      <c r="BA40" s="702"/>
      <c r="BB40" s="702"/>
    </row>
    <row r="41" spans="1:54" ht="15" customHeight="1" x14ac:dyDescent="0.15">
      <c r="A41" s="115"/>
      <c r="B41" s="702"/>
      <c r="C41" s="702"/>
      <c r="D41" s="702"/>
      <c r="E41" s="702"/>
      <c r="F41" s="702"/>
      <c r="G41" s="702"/>
      <c r="H41" s="702"/>
      <c r="I41" s="702"/>
      <c r="J41" s="702"/>
      <c r="K41" s="702"/>
      <c r="L41" s="702"/>
      <c r="M41" s="702"/>
      <c r="N41" s="702"/>
      <c r="O41" s="704" t="s">
        <v>596</v>
      </c>
      <c r="P41" s="704"/>
      <c r="Q41" s="704"/>
      <c r="R41" s="704"/>
      <c r="S41" s="705"/>
      <c r="T41" s="114"/>
      <c r="U41" s="31"/>
      <c r="V41" s="702"/>
      <c r="W41" s="702"/>
      <c r="X41" s="702"/>
      <c r="Y41" s="702"/>
      <c r="Z41" s="702"/>
      <c r="AA41" s="702"/>
      <c r="AB41" s="702"/>
      <c r="AC41" s="702"/>
      <c r="AD41" s="702"/>
      <c r="AE41" s="702"/>
      <c r="AF41" s="702"/>
      <c r="AG41" s="702"/>
      <c r="AH41" s="702"/>
      <c r="AI41" s="702"/>
      <c r="AJ41" s="702"/>
      <c r="AK41" s="702"/>
      <c r="AL41" s="702"/>
      <c r="AM41" s="702"/>
      <c r="AN41" s="702"/>
      <c r="AO41" s="702"/>
      <c r="AP41" s="702"/>
      <c r="AQ41" s="702"/>
      <c r="AR41" s="702"/>
      <c r="AS41" s="702"/>
      <c r="AT41" s="702"/>
      <c r="AU41" s="702"/>
      <c r="AV41" s="702"/>
      <c r="AW41" s="702"/>
      <c r="AX41" s="702"/>
      <c r="AY41" s="702"/>
      <c r="AZ41" s="702"/>
      <c r="BA41" s="702"/>
      <c r="BB41" s="702"/>
    </row>
    <row r="42" spans="1:54" ht="3.75" customHeight="1" x14ac:dyDescent="0.15">
      <c r="A42" s="115"/>
      <c r="B42" s="702"/>
      <c r="C42" s="702"/>
      <c r="D42" s="702"/>
      <c r="E42" s="702"/>
      <c r="F42" s="702"/>
      <c r="G42" s="702"/>
      <c r="H42" s="702"/>
      <c r="I42" s="702"/>
      <c r="J42" s="702"/>
      <c r="K42" s="702"/>
      <c r="L42" s="702"/>
      <c r="M42" s="702"/>
      <c r="N42" s="665"/>
      <c r="O42" s="686"/>
      <c r="P42" s="708"/>
      <c r="Q42" s="708"/>
      <c r="R42" s="708"/>
      <c r="S42" s="708"/>
      <c r="T42" s="708"/>
      <c r="U42" s="709"/>
      <c r="V42" s="666"/>
      <c r="W42" s="702"/>
      <c r="X42" s="702"/>
      <c r="Y42" s="702"/>
      <c r="Z42" s="702"/>
      <c r="AA42" s="702"/>
      <c r="AB42" s="702"/>
      <c r="AC42" s="702"/>
      <c r="AD42" s="702"/>
      <c r="AE42" s="702"/>
      <c r="AF42" s="702"/>
      <c r="AG42" s="702"/>
      <c r="AH42" s="702"/>
      <c r="AI42" s="702"/>
      <c r="AJ42" s="702"/>
      <c r="AK42" s="702"/>
      <c r="AL42" s="702"/>
      <c r="AM42" s="702"/>
      <c r="AN42" s="702"/>
      <c r="AO42" s="702"/>
      <c r="AP42" s="702"/>
      <c r="AQ42" s="702"/>
      <c r="AR42" s="702"/>
      <c r="AS42" s="702"/>
      <c r="AT42" s="702"/>
      <c r="AU42" s="702"/>
      <c r="AV42" s="702"/>
      <c r="AW42" s="702"/>
      <c r="AX42" s="702"/>
      <c r="AY42" s="702"/>
      <c r="AZ42" s="702"/>
      <c r="BA42" s="702"/>
      <c r="BB42" s="702"/>
    </row>
    <row r="43" spans="1:54" ht="15" customHeight="1" x14ac:dyDescent="0.15">
      <c r="T43" s="22"/>
    </row>
    <row r="44" spans="1:54" ht="15" customHeight="1" x14ac:dyDescent="0.15">
      <c r="A44" s="676">
        <v>4</v>
      </c>
      <c r="B44" s="677" t="s">
        <v>580</v>
      </c>
      <c r="C44" s="677"/>
      <c r="D44" s="677"/>
      <c r="E44" s="677"/>
      <c r="F44" s="677"/>
      <c r="G44" s="677"/>
      <c r="H44" s="677"/>
      <c r="I44" s="677"/>
      <c r="J44" s="677"/>
      <c r="K44" s="677"/>
      <c r="L44" s="677"/>
      <c r="M44" s="677"/>
      <c r="N44" s="677"/>
      <c r="O44" s="677" t="s">
        <v>581</v>
      </c>
      <c r="P44" s="677"/>
      <c r="Q44" s="677"/>
      <c r="R44" s="677"/>
      <c r="S44" s="677"/>
      <c r="T44" s="677"/>
      <c r="U44" s="677"/>
      <c r="V44" s="677"/>
      <c r="W44" s="677"/>
      <c r="X44" s="677"/>
      <c r="Y44" s="677"/>
      <c r="Z44" s="677"/>
      <c r="AA44" s="677"/>
      <c r="AB44" s="677"/>
      <c r="AD44" s="676">
        <v>5</v>
      </c>
      <c r="AE44" s="677" t="s">
        <v>788</v>
      </c>
      <c r="AF44" s="677"/>
      <c r="AG44" s="677"/>
      <c r="AH44" s="677"/>
      <c r="AI44" s="677"/>
      <c r="AJ44" s="677"/>
      <c r="AK44" s="677"/>
      <c r="AL44" s="677"/>
      <c r="AM44" s="677"/>
      <c r="AN44" s="677"/>
      <c r="AO44" s="677"/>
      <c r="AP44" s="677"/>
      <c r="AQ44" s="677"/>
      <c r="AR44" s="677"/>
      <c r="AS44" s="677"/>
      <c r="AT44" s="677"/>
      <c r="AU44" s="677"/>
      <c r="AV44" s="677"/>
      <c r="AW44" s="677"/>
      <c r="AX44" s="677"/>
      <c r="AY44" s="677"/>
      <c r="AZ44" s="677"/>
      <c r="BA44" s="677"/>
      <c r="BB44" s="677"/>
    </row>
    <row r="45" spans="1:54" ht="15" customHeight="1" x14ac:dyDescent="0.15">
      <c r="A45" s="676"/>
      <c r="B45" s="678" t="s">
        <v>722</v>
      </c>
      <c r="C45" s="678"/>
      <c r="D45" s="678"/>
      <c r="E45" s="678"/>
      <c r="F45" s="678"/>
      <c r="G45" s="678"/>
      <c r="H45" s="678"/>
      <c r="I45" s="678"/>
      <c r="J45" s="678"/>
      <c r="K45" s="678"/>
      <c r="L45" s="678"/>
      <c r="M45" s="678"/>
      <c r="N45" s="678"/>
      <c r="O45" s="678" t="s">
        <v>723</v>
      </c>
      <c r="P45" s="678"/>
      <c r="Q45" s="678"/>
      <c r="R45" s="678"/>
      <c r="S45" s="678"/>
      <c r="T45" s="678"/>
      <c r="U45" s="678"/>
      <c r="V45" s="678"/>
      <c r="W45" s="678"/>
      <c r="X45" s="678"/>
      <c r="Y45" s="678"/>
      <c r="Z45" s="678"/>
      <c r="AA45" s="678"/>
      <c r="AB45" s="678"/>
      <c r="AD45" s="676"/>
      <c r="AE45" s="689"/>
      <c r="AF45" s="690"/>
      <c r="AG45" s="690"/>
      <c r="AH45" s="690"/>
      <c r="AI45" s="690"/>
      <c r="AJ45" s="690"/>
      <c r="AK45" s="690"/>
      <c r="AL45" s="690"/>
      <c r="AM45" s="690"/>
      <c r="AN45" s="690"/>
      <c r="AO45" s="690"/>
      <c r="AP45" s="690"/>
      <c r="AQ45" s="690"/>
      <c r="AR45" s="690"/>
      <c r="AS45" s="690"/>
      <c r="AT45" s="690"/>
      <c r="AU45" s="690"/>
      <c r="AV45" s="690"/>
      <c r="AW45" s="690"/>
      <c r="AX45" s="690"/>
      <c r="AY45" s="690"/>
      <c r="AZ45" s="690"/>
      <c r="BA45" s="690"/>
      <c r="BB45" s="691"/>
    </row>
    <row r="46" spans="1:54" ht="101.25" customHeight="1" x14ac:dyDescent="0.15">
      <c r="A46" s="674" t="s">
        <v>889</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D46" s="676"/>
      <c r="AE46" s="692"/>
      <c r="AF46" s="693"/>
      <c r="AG46" s="693"/>
      <c r="AH46" s="693"/>
      <c r="AI46" s="693"/>
      <c r="AJ46" s="693"/>
      <c r="AK46" s="693"/>
      <c r="AL46" s="693"/>
      <c r="AM46" s="693"/>
      <c r="AN46" s="693"/>
      <c r="AO46" s="693"/>
      <c r="AP46" s="693"/>
      <c r="AQ46" s="693"/>
      <c r="AR46" s="693"/>
      <c r="AS46" s="693"/>
      <c r="AT46" s="693"/>
      <c r="AU46" s="693"/>
      <c r="AV46" s="693"/>
      <c r="AW46" s="693"/>
      <c r="AX46" s="693"/>
      <c r="AY46" s="693"/>
      <c r="AZ46" s="693"/>
      <c r="BA46" s="693"/>
      <c r="BB46" s="694"/>
    </row>
    <row r="47" spans="1:54" ht="41.25" customHeight="1" x14ac:dyDescent="0.15">
      <c r="AD47" s="676"/>
      <c r="AE47" s="695"/>
      <c r="AF47" s="696"/>
      <c r="AG47" s="696"/>
      <c r="AH47" s="696"/>
      <c r="AI47" s="696"/>
      <c r="AJ47" s="696"/>
      <c r="AK47" s="696"/>
      <c r="AL47" s="696"/>
      <c r="AM47" s="696"/>
      <c r="AN47" s="696"/>
      <c r="AO47" s="696"/>
      <c r="AP47" s="696"/>
      <c r="AQ47" s="696"/>
      <c r="AR47" s="696"/>
      <c r="AS47" s="696"/>
      <c r="AT47" s="696"/>
      <c r="AU47" s="696"/>
      <c r="AV47" s="696"/>
      <c r="AW47" s="696"/>
      <c r="AX47" s="696"/>
      <c r="AY47" s="696"/>
      <c r="AZ47" s="696"/>
      <c r="BA47" s="696"/>
      <c r="BB47" s="697"/>
    </row>
    <row r="48" spans="1:54" ht="15" customHeight="1" x14ac:dyDescent="0.15">
      <c r="A48" s="673" t="s">
        <v>785</v>
      </c>
      <c r="B48" s="673"/>
      <c r="C48" s="673"/>
      <c r="D48" s="673"/>
      <c r="E48" s="673"/>
      <c r="F48" s="673"/>
      <c r="G48" s="673"/>
      <c r="H48" s="673"/>
      <c r="I48" s="673"/>
      <c r="J48" s="673"/>
      <c r="K48" s="673"/>
      <c r="L48" s="673"/>
      <c r="M48" s="673"/>
      <c r="N48" s="673"/>
      <c r="O48" s="673"/>
      <c r="P48" s="673"/>
      <c r="Q48" s="673"/>
      <c r="R48" s="673"/>
      <c r="S48" s="673"/>
      <c r="T48" s="673"/>
      <c r="U48" s="673"/>
      <c r="V48" s="673"/>
      <c r="W48" s="673"/>
      <c r="X48" s="673"/>
      <c r="Y48" s="673"/>
      <c r="Z48" s="673"/>
      <c r="AA48" s="673"/>
      <c r="AB48" s="673"/>
      <c r="AC48" s="673"/>
      <c r="AD48" s="673"/>
      <c r="AE48" s="673"/>
      <c r="AF48" s="673"/>
      <c r="AG48" s="673"/>
      <c r="AH48" s="673"/>
      <c r="AI48" s="673"/>
      <c r="AJ48" s="673"/>
      <c r="AK48" s="673"/>
      <c r="AL48" s="673"/>
      <c r="AM48" s="673"/>
      <c r="AN48" s="673"/>
      <c r="AO48" s="673"/>
      <c r="AP48" s="673"/>
      <c r="AQ48" s="673"/>
      <c r="AR48" s="673"/>
      <c r="AS48" s="673"/>
      <c r="AT48" s="673"/>
      <c r="AU48" s="673"/>
      <c r="AV48" s="673"/>
      <c r="AW48" s="673"/>
      <c r="AX48" s="673"/>
      <c r="AY48" s="673"/>
      <c r="AZ48" s="673"/>
      <c r="BA48" s="673"/>
      <c r="BB48" s="673"/>
    </row>
    <row r="49" spans="1:54" ht="15" customHeight="1" x14ac:dyDescent="0.15">
      <c r="A49" s="677" t="s">
        <v>564</v>
      </c>
      <c r="B49" s="677"/>
      <c r="C49" s="677"/>
      <c r="D49" s="677"/>
      <c r="E49" s="679" t="s">
        <v>562</v>
      </c>
      <c r="F49" s="679"/>
      <c r="G49" s="679"/>
      <c r="H49" s="679"/>
      <c r="I49" s="679"/>
      <c r="J49" s="679"/>
      <c r="K49" s="679"/>
      <c r="L49" s="679"/>
      <c r="M49" s="679"/>
      <c r="N49" s="679"/>
      <c r="O49" s="677" t="s">
        <v>548</v>
      </c>
      <c r="P49" s="677"/>
      <c r="Q49" s="677"/>
      <c r="R49" s="677"/>
      <c r="S49" s="677"/>
      <c r="T49" s="677"/>
      <c r="U49" s="677"/>
      <c r="V49" s="678"/>
      <c r="W49" s="678"/>
      <c r="X49" s="678"/>
      <c r="Y49" s="678"/>
      <c r="Z49" s="678"/>
      <c r="AA49" s="678"/>
      <c r="AB49" s="678"/>
      <c r="AC49" s="677" t="s">
        <v>549</v>
      </c>
      <c r="AD49" s="677"/>
      <c r="AE49" s="677"/>
      <c r="AF49" s="677"/>
      <c r="AG49" s="677"/>
      <c r="AH49" s="677"/>
      <c r="AI49" s="677"/>
      <c r="AJ49" s="677"/>
      <c r="AK49" s="677"/>
      <c r="AL49" s="677"/>
      <c r="AM49" s="678"/>
      <c r="AN49" s="678"/>
      <c r="AO49" s="678"/>
      <c r="AP49" s="678"/>
      <c r="AQ49" s="678"/>
      <c r="AR49" s="678"/>
      <c r="AS49" s="678"/>
      <c r="AT49" s="678"/>
      <c r="AU49" s="678"/>
      <c r="AV49" s="678"/>
      <c r="AW49" s="678"/>
      <c r="AX49" s="678"/>
      <c r="AY49" s="678"/>
      <c r="AZ49" s="678"/>
      <c r="BA49" s="678"/>
      <c r="BB49" s="678"/>
    </row>
    <row r="50" spans="1:54" ht="15" customHeight="1" x14ac:dyDescent="0.15">
      <c r="A50" s="676">
        <v>1</v>
      </c>
      <c r="B50" s="677" t="s">
        <v>584</v>
      </c>
      <c r="C50" s="677"/>
      <c r="D50" s="677"/>
      <c r="E50" s="677"/>
      <c r="F50" s="677"/>
      <c r="G50" s="677"/>
      <c r="H50" s="677"/>
      <c r="I50" s="677"/>
      <c r="J50" s="677"/>
      <c r="K50" s="677"/>
      <c r="L50" s="677"/>
      <c r="M50" s="677"/>
      <c r="N50" s="677"/>
      <c r="O50" s="677" t="s">
        <v>585</v>
      </c>
      <c r="P50" s="677"/>
      <c r="Q50" s="677"/>
      <c r="R50" s="677"/>
      <c r="S50" s="677"/>
      <c r="T50" s="677"/>
      <c r="U50" s="677"/>
      <c r="V50" s="677"/>
      <c r="W50" s="677"/>
      <c r="X50" s="677"/>
      <c r="Y50" s="677"/>
      <c r="Z50" s="677"/>
      <c r="AA50" s="677"/>
      <c r="AB50" s="677"/>
      <c r="AC50" s="677" t="s">
        <v>586</v>
      </c>
      <c r="AD50" s="677"/>
      <c r="AE50" s="677"/>
      <c r="AF50" s="677"/>
      <c r="AG50" s="677"/>
      <c r="AH50" s="677"/>
      <c r="AI50" s="677"/>
      <c r="AJ50" s="677"/>
      <c r="AK50" s="677"/>
      <c r="AL50" s="677"/>
      <c r="AM50" s="677"/>
      <c r="AN50" s="677"/>
      <c r="AO50" s="677"/>
      <c r="AP50" s="677"/>
      <c r="AQ50" s="677"/>
      <c r="AR50" s="677"/>
      <c r="AS50" s="677"/>
      <c r="AT50" s="677"/>
      <c r="AU50" s="677"/>
      <c r="AV50" s="677"/>
      <c r="AW50" s="677"/>
      <c r="AX50" s="677"/>
      <c r="AY50" s="677"/>
      <c r="AZ50" s="677"/>
      <c r="BA50" s="677"/>
      <c r="BB50" s="677"/>
    </row>
    <row r="51" spans="1:54" ht="15" customHeight="1" x14ac:dyDescent="0.15">
      <c r="A51" s="676"/>
      <c r="B51" s="678"/>
      <c r="C51" s="678"/>
      <c r="D51" s="678"/>
      <c r="E51" s="678"/>
      <c r="F51" s="678"/>
      <c r="G51" s="678"/>
      <c r="H51" s="678"/>
      <c r="I51" s="678"/>
      <c r="J51" s="678"/>
      <c r="K51" s="678"/>
      <c r="L51" s="678"/>
      <c r="M51" s="678"/>
      <c r="N51" s="678"/>
      <c r="O51" s="678"/>
      <c r="P51" s="678"/>
      <c r="Q51" s="678"/>
      <c r="R51" s="678"/>
      <c r="S51" s="678"/>
      <c r="T51" s="678"/>
      <c r="U51" s="678"/>
      <c r="V51" s="678"/>
      <c r="W51" s="678"/>
      <c r="X51" s="678"/>
      <c r="Y51" s="678"/>
      <c r="Z51" s="678"/>
      <c r="AA51" s="678"/>
      <c r="AB51" s="678"/>
      <c r="AC51" s="699"/>
      <c r="AD51" s="682"/>
      <c r="AE51" s="682"/>
      <c r="AF51" s="682"/>
      <c r="AG51" s="682"/>
      <c r="AH51" s="682"/>
      <c r="AI51" s="682"/>
      <c r="AJ51" s="682"/>
      <c r="AK51" s="682"/>
      <c r="AL51" s="682"/>
      <c r="AM51" s="682"/>
      <c r="AN51" s="682"/>
      <c r="AO51" s="682"/>
      <c r="AP51" s="682"/>
      <c r="AQ51" s="682"/>
      <c r="AR51" s="682"/>
      <c r="AS51" s="682"/>
      <c r="AT51" s="682"/>
      <c r="AU51" s="682"/>
      <c r="AV51" s="682"/>
      <c r="AW51" s="682"/>
      <c r="AX51" s="682"/>
      <c r="AY51" s="682"/>
      <c r="AZ51" s="671" t="s">
        <v>587</v>
      </c>
      <c r="BA51" s="671"/>
      <c r="BB51" s="672"/>
    </row>
    <row r="53" spans="1:54" ht="15" customHeight="1" x14ac:dyDescent="0.15">
      <c r="A53" s="710">
        <v>2</v>
      </c>
      <c r="B53" s="670" t="s">
        <v>787</v>
      </c>
      <c r="C53" s="671"/>
      <c r="D53" s="671"/>
      <c r="E53" s="671"/>
      <c r="F53" s="671"/>
      <c r="G53" s="671"/>
      <c r="H53" s="671"/>
      <c r="I53" s="671"/>
      <c r="J53" s="671"/>
      <c r="K53" s="671"/>
      <c r="L53" s="671"/>
      <c r="M53" s="671"/>
      <c r="N53" s="671"/>
      <c r="O53" s="671"/>
      <c r="P53" s="671"/>
      <c r="Q53" s="671"/>
      <c r="R53" s="671"/>
      <c r="S53" s="671"/>
      <c r="T53" s="671"/>
      <c r="U53" s="671"/>
      <c r="V53" s="671"/>
      <c r="W53" s="671"/>
      <c r="X53" s="671"/>
      <c r="Y53" s="671"/>
      <c r="Z53" s="671"/>
      <c r="AA53" s="671"/>
      <c r="AB53" s="671"/>
      <c r="AC53" s="671"/>
      <c r="AD53" s="671"/>
      <c r="AE53" s="671"/>
      <c r="AF53" s="671"/>
      <c r="AG53" s="671"/>
      <c r="AH53" s="671"/>
      <c r="AI53" s="671"/>
      <c r="AJ53" s="671"/>
      <c r="AK53" s="671"/>
      <c r="AL53" s="671"/>
      <c r="AM53" s="671"/>
      <c r="AN53" s="671"/>
      <c r="AO53" s="671"/>
      <c r="AP53" s="671"/>
      <c r="AQ53" s="671"/>
      <c r="AR53" s="671"/>
      <c r="AS53" s="671"/>
      <c r="AT53" s="671"/>
      <c r="AU53" s="671"/>
      <c r="AV53" s="672"/>
      <c r="AW53" s="712" t="s">
        <v>577</v>
      </c>
      <c r="AX53" s="712"/>
      <c r="AY53" s="712"/>
      <c r="AZ53" s="712"/>
      <c r="BA53" s="712"/>
      <c r="BB53" s="712"/>
    </row>
    <row r="54" spans="1:54" ht="15" customHeight="1" x14ac:dyDescent="0.15">
      <c r="A54" s="711"/>
      <c r="B54" s="713" t="s">
        <v>148</v>
      </c>
      <c r="C54" s="713"/>
      <c r="D54" s="713" t="s">
        <v>574</v>
      </c>
      <c r="E54" s="713"/>
      <c r="F54" s="713"/>
      <c r="G54" s="713"/>
      <c r="H54" s="713"/>
      <c r="I54" s="713"/>
      <c r="J54" s="713"/>
      <c r="K54" s="713"/>
      <c r="L54" s="713"/>
      <c r="M54" s="713"/>
      <c r="N54" s="713"/>
      <c r="O54" s="714" t="s">
        <v>1503</v>
      </c>
      <c r="P54" s="714"/>
      <c r="Q54" s="714"/>
      <c r="R54" s="714"/>
      <c r="S54" s="714"/>
      <c r="T54" s="714"/>
      <c r="U54" s="714"/>
      <c r="V54" s="713" t="s">
        <v>786</v>
      </c>
      <c r="W54" s="713"/>
      <c r="X54" s="713"/>
      <c r="Y54" s="713"/>
      <c r="Z54" s="713"/>
      <c r="AA54" s="713"/>
      <c r="AB54" s="713"/>
      <c r="AC54" s="713" t="s">
        <v>1542</v>
      </c>
      <c r="AD54" s="713"/>
      <c r="AE54" s="713"/>
      <c r="AF54" s="713"/>
      <c r="AG54" s="713"/>
      <c r="AH54" s="713"/>
      <c r="AI54" s="713"/>
      <c r="AJ54" s="713"/>
      <c r="AK54" s="713" t="s">
        <v>784</v>
      </c>
      <c r="AL54" s="713"/>
      <c r="AM54" s="713"/>
      <c r="AN54" s="713"/>
      <c r="AO54" s="713" t="s">
        <v>593</v>
      </c>
      <c r="AP54" s="713"/>
      <c r="AQ54" s="713"/>
      <c r="AR54" s="713"/>
      <c r="AS54" s="713"/>
      <c r="AT54" s="713"/>
      <c r="AU54" s="713"/>
      <c r="AV54" s="713"/>
      <c r="AW54" s="712"/>
      <c r="AX54" s="712"/>
      <c r="AY54" s="712"/>
      <c r="AZ54" s="712"/>
      <c r="BA54" s="712"/>
      <c r="BB54" s="712"/>
    </row>
    <row r="55" spans="1:54" ht="3.75" customHeight="1" x14ac:dyDescent="0.15">
      <c r="A55" s="711"/>
      <c r="B55" s="702"/>
      <c r="C55" s="702"/>
      <c r="D55" s="702"/>
      <c r="E55" s="702"/>
      <c r="F55" s="702"/>
      <c r="G55" s="702"/>
      <c r="H55" s="702"/>
      <c r="I55" s="702"/>
      <c r="J55" s="702"/>
      <c r="K55" s="702"/>
      <c r="L55" s="702"/>
      <c r="M55" s="702"/>
      <c r="N55" s="665"/>
      <c r="O55" s="683"/>
      <c r="P55" s="703"/>
      <c r="Q55" s="703"/>
      <c r="R55" s="703"/>
      <c r="S55" s="703"/>
      <c r="T55" s="703"/>
      <c r="U55" s="685"/>
      <c r="V55" s="666"/>
      <c r="W55" s="702"/>
      <c r="X55" s="702"/>
      <c r="Y55" s="702"/>
      <c r="Z55" s="702"/>
      <c r="AA55" s="702"/>
      <c r="AB55" s="702"/>
      <c r="AC55" s="702"/>
      <c r="AD55" s="702"/>
      <c r="AE55" s="702"/>
      <c r="AF55" s="702"/>
      <c r="AG55" s="702"/>
      <c r="AH55" s="702"/>
      <c r="AI55" s="702"/>
      <c r="AJ55" s="702"/>
      <c r="AK55" s="702"/>
      <c r="AL55" s="702"/>
      <c r="AM55" s="702"/>
      <c r="AN55" s="702"/>
      <c r="AO55" s="702"/>
      <c r="AP55" s="702"/>
      <c r="AQ55" s="702"/>
      <c r="AR55" s="702"/>
      <c r="AS55" s="702"/>
      <c r="AT55" s="702"/>
      <c r="AU55" s="702"/>
      <c r="AV55" s="702"/>
      <c r="AW55" s="702" t="s">
        <v>592</v>
      </c>
      <c r="AX55" s="702"/>
      <c r="AY55" s="702"/>
      <c r="AZ55" s="702"/>
      <c r="BA55" s="702"/>
      <c r="BB55" s="702"/>
    </row>
    <row r="56" spans="1:54" ht="15" customHeight="1" x14ac:dyDescent="0.15">
      <c r="A56" s="711"/>
      <c r="B56" s="702"/>
      <c r="C56" s="702"/>
      <c r="D56" s="702"/>
      <c r="E56" s="702"/>
      <c r="F56" s="702"/>
      <c r="G56" s="702"/>
      <c r="H56" s="702"/>
      <c r="I56" s="702"/>
      <c r="J56" s="702"/>
      <c r="K56" s="702"/>
      <c r="L56" s="702"/>
      <c r="M56" s="702"/>
      <c r="N56" s="702"/>
      <c r="O56" s="704" t="s">
        <v>594</v>
      </c>
      <c r="P56" s="704"/>
      <c r="Q56" s="704"/>
      <c r="R56" s="704"/>
      <c r="S56" s="705"/>
      <c r="T56" s="240"/>
      <c r="U56" s="241"/>
      <c r="V56" s="702"/>
      <c r="W56" s="702"/>
      <c r="X56" s="702"/>
      <c r="Y56" s="702"/>
      <c r="Z56" s="702"/>
      <c r="AA56" s="702"/>
      <c r="AB56" s="702"/>
      <c r="AC56" s="702"/>
      <c r="AD56" s="702"/>
      <c r="AE56" s="702"/>
      <c r="AF56" s="702"/>
      <c r="AG56" s="702"/>
      <c r="AH56" s="702"/>
      <c r="AI56" s="702"/>
      <c r="AJ56" s="702"/>
      <c r="AK56" s="702"/>
      <c r="AL56" s="702"/>
      <c r="AM56" s="702"/>
      <c r="AN56" s="702"/>
      <c r="AO56" s="702"/>
      <c r="AP56" s="702"/>
      <c r="AQ56" s="702"/>
      <c r="AR56" s="702"/>
      <c r="AS56" s="702"/>
      <c r="AT56" s="702"/>
      <c r="AU56" s="702"/>
      <c r="AV56" s="702"/>
      <c r="AW56" s="702"/>
      <c r="AX56" s="702"/>
      <c r="AY56" s="702"/>
      <c r="AZ56" s="702"/>
      <c r="BA56" s="702"/>
      <c r="BB56" s="702"/>
    </row>
    <row r="57" spans="1:54" ht="3.75" customHeight="1" x14ac:dyDescent="0.15">
      <c r="A57" s="711"/>
      <c r="B57" s="702"/>
      <c r="C57" s="702"/>
      <c r="D57" s="702"/>
      <c r="E57" s="702"/>
      <c r="F57" s="702"/>
      <c r="G57" s="702"/>
      <c r="H57" s="702"/>
      <c r="I57" s="702"/>
      <c r="J57" s="702"/>
      <c r="K57" s="702"/>
      <c r="L57" s="702"/>
      <c r="M57" s="702"/>
      <c r="N57" s="702"/>
      <c r="O57" s="705"/>
      <c r="P57" s="706"/>
      <c r="Q57" s="706"/>
      <c r="R57" s="706"/>
      <c r="S57" s="706"/>
      <c r="T57" s="706"/>
      <c r="U57" s="707"/>
      <c r="V57" s="702"/>
      <c r="W57" s="702"/>
      <c r="X57" s="702"/>
      <c r="Y57" s="702"/>
      <c r="Z57" s="702"/>
      <c r="AA57" s="702"/>
      <c r="AB57" s="702"/>
      <c r="AC57" s="702"/>
      <c r="AD57" s="702"/>
      <c r="AE57" s="702"/>
      <c r="AF57" s="702"/>
      <c r="AG57" s="702"/>
      <c r="AH57" s="702"/>
      <c r="AI57" s="702"/>
      <c r="AJ57" s="702"/>
      <c r="AK57" s="702"/>
      <c r="AL57" s="702"/>
      <c r="AM57" s="702"/>
      <c r="AN57" s="702"/>
      <c r="AO57" s="702"/>
      <c r="AP57" s="702"/>
      <c r="AQ57" s="702"/>
      <c r="AR57" s="702"/>
      <c r="AS57" s="702"/>
      <c r="AT57" s="702"/>
      <c r="AU57" s="702"/>
      <c r="AV57" s="702"/>
      <c r="AW57" s="702"/>
      <c r="AX57" s="702"/>
      <c r="AY57" s="702"/>
      <c r="AZ57" s="702"/>
      <c r="BA57" s="702"/>
      <c r="BB57" s="702"/>
    </row>
    <row r="58" spans="1:54" ht="15" customHeight="1" x14ac:dyDescent="0.15">
      <c r="A58" s="711"/>
      <c r="B58" s="702"/>
      <c r="C58" s="702"/>
      <c r="D58" s="702"/>
      <c r="E58" s="702"/>
      <c r="F58" s="702"/>
      <c r="G58" s="702"/>
      <c r="H58" s="702"/>
      <c r="I58" s="702"/>
      <c r="J58" s="702"/>
      <c r="K58" s="702"/>
      <c r="L58" s="702"/>
      <c r="M58" s="702"/>
      <c r="N58" s="702"/>
      <c r="O58" s="704" t="s">
        <v>595</v>
      </c>
      <c r="P58" s="704"/>
      <c r="Q58" s="704"/>
      <c r="R58" s="704"/>
      <c r="S58" s="705"/>
      <c r="T58" s="240"/>
      <c r="U58" s="241"/>
      <c r="V58" s="702"/>
      <c r="W58" s="702"/>
      <c r="X58" s="702"/>
      <c r="Y58" s="702"/>
      <c r="Z58" s="702"/>
      <c r="AA58" s="702"/>
      <c r="AB58" s="702"/>
      <c r="AC58" s="702"/>
      <c r="AD58" s="702"/>
      <c r="AE58" s="702"/>
      <c r="AF58" s="702"/>
      <c r="AG58" s="702"/>
      <c r="AH58" s="702"/>
      <c r="AI58" s="702"/>
      <c r="AJ58" s="702"/>
      <c r="AK58" s="702"/>
      <c r="AL58" s="702"/>
      <c r="AM58" s="702"/>
      <c r="AN58" s="702"/>
      <c r="AO58" s="702"/>
      <c r="AP58" s="702"/>
      <c r="AQ58" s="702"/>
      <c r="AR58" s="702"/>
      <c r="AS58" s="702"/>
      <c r="AT58" s="702"/>
      <c r="AU58" s="702"/>
      <c r="AV58" s="702"/>
      <c r="AW58" s="702"/>
      <c r="AX58" s="702"/>
      <c r="AY58" s="702"/>
      <c r="AZ58" s="702"/>
      <c r="BA58" s="702"/>
      <c r="BB58" s="702"/>
    </row>
    <row r="59" spans="1:54" ht="3.75" customHeight="1" x14ac:dyDescent="0.15">
      <c r="A59" s="711"/>
      <c r="B59" s="702"/>
      <c r="C59" s="702"/>
      <c r="D59" s="702"/>
      <c r="E59" s="702"/>
      <c r="F59" s="702"/>
      <c r="G59" s="702"/>
      <c r="H59" s="702"/>
      <c r="I59" s="702"/>
      <c r="J59" s="702"/>
      <c r="K59" s="702"/>
      <c r="L59" s="702"/>
      <c r="M59" s="702"/>
      <c r="N59" s="702"/>
      <c r="O59" s="705"/>
      <c r="P59" s="706"/>
      <c r="Q59" s="706"/>
      <c r="R59" s="706"/>
      <c r="S59" s="706"/>
      <c r="T59" s="706"/>
      <c r="U59" s="707"/>
      <c r="V59" s="702"/>
      <c r="W59" s="702"/>
      <c r="X59" s="702"/>
      <c r="Y59" s="702"/>
      <c r="Z59" s="702"/>
      <c r="AA59" s="702"/>
      <c r="AB59" s="702"/>
      <c r="AC59" s="702"/>
      <c r="AD59" s="702"/>
      <c r="AE59" s="702"/>
      <c r="AF59" s="702"/>
      <c r="AG59" s="702"/>
      <c r="AH59" s="702"/>
      <c r="AI59" s="702"/>
      <c r="AJ59" s="702"/>
      <c r="AK59" s="702"/>
      <c r="AL59" s="702"/>
      <c r="AM59" s="702"/>
      <c r="AN59" s="702"/>
      <c r="AO59" s="702"/>
      <c r="AP59" s="702"/>
      <c r="AQ59" s="702"/>
      <c r="AR59" s="702"/>
      <c r="AS59" s="702"/>
      <c r="AT59" s="702"/>
      <c r="AU59" s="702"/>
      <c r="AV59" s="702"/>
      <c r="AW59" s="702"/>
      <c r="AX59" s="702"/>
      <c r="AY59" s="702"/>
      <c r="AZ59" s="702"/>
      <c r="BA59" s="702"/>
      <c r="BB59" s="702"/>
    </row>
    <row r="60" spans="1:54" ht="15" customHeight="1" x14ac:dyDescent="0.15">
      <c r="A60" s="711"/>
      <c r="B60" s="702"/>
      <c r="C60" s="702"/>
      <c r="D60" s="702"/>
      <c r="E60" s="702"/>
      <c r="F60" s="702"/>
      <c r="G60" s="702"/>
      <c r="H60" s="702"/>
      <c r="I60" s="702"/>
      <c r="J60" s="702"/>
      <c r="K60" s="702"/>
      <c r="L60" s="702"/>
      <c r="M60" s="702"/>
      <c r="N60" s="702"/>
      <c r="O60" s="704" t="s">
        <v>596</v>
      </c>
      <c r="P60" s="704"/>
      <c r="Q60" s="704"/>
      <c r="R60" s="704"/>
      <c r="S60" s="705"/>
      <c r="T60" s="240"/>
      <c r="U60" s="241"/>
      <c r="V60" s="702"/>
      <c r="W60" s="702"/>
      <c r="X60" s="702"/>
      <c r="Y60" s="702"/>
      <c r="Z60" s="702"/>
      <c r="AA60" s="702"/>
      <c r="AB60" s="702"/>
      <c r="AC60" s="702"/>
      <c r="AD60" s="702"/>
      <c r="AE60" s="702"/>
      <c r="AF60" s="702"/>
      <c r="AG60" s="702"/>
      <c r="AH60" s="702"/>
      <c r="AI60" s="702"/>
      <c r="AJ60" s="702"/>
      <c r="AK60" s="702"/>
      <c r="AL60" s="702"/>
      <c r="AM60" s="702"/>
      <c r="AN60" s="702"/>
      <c r="AO60" s="702"/>
      <c r="AP60" s="702"/>
      <c r="AQ60" s="702"/>
      <c r="AR60" s="702"/>
      <c r="AS60" s="702"/>
      <c r="AT60" s="702"/>
      <c r="AU60" s="702"/>
      <c r="AV60" s="702"/>
      <c r="AW60" s="702"/>
      <c r="AX60" s="702"/>
      <c r="AY60" s="702"/>
      <c r="AZ60" s="702"/>
      <c r="BA60" s="702"/>
      <c r="BB60" s="702"/>
    </row>
    <row r="61" spans="1:54" ht="3.75" customHeight="1" x14ac:dyDescent="0.15">
      <c r="A61" s="711"/>
      <c r="B61" s="702"/>
      <c r="C61" s="702"/>
      <c r="D61" s="702"/>
      <c r="E61" s="702"/>
      <c r="F61" s="702"/>
      <c r="G61" s="702"/>
      <c r="H61" s="702"/>
      <c r="I61" s="702"/>
      <c r="J61" s="702"/>
      <c r="K61" s="702"/>
      <c r="L61" s="702"/>
      <c r="M61" s="702"/>
      <c r="N61" s="665"/>
      <c r="O61" s="686"/>
      <c r="P61" s="708"/>
      <c r="Q61" s="708"/>
      <c r="R61" s="708"/>
      <c r="S61" s="708"/>
      <c r="T61" s="708"/>
      <c r="U61" s="709"/>
      <c r="V61" s="666"/>
      <c r="W61" s="702"/>
      <c r="X61" s="702"/>
      <c r="Y61" s="702"/>
      <c r="Z61" s="702"/>
      <c r="AA61" s="702"/>
      <c r="AB61" s="702"/>
      <c r="AC61" s="702"/>
      <c r="AD61" s="702"/>
      <c r="AE61" s="702"/>
      <c r="AF61" s="702"/>
      <c r="AG61" s="702"/>
      <c r="AH61" s="702"/>
      <c r="AI61" s="702"/>
      <c r="AJ61" s="702"/>
      <c r="AK61" s="702"/>
      <c r="AL61" s="702"/>
      <c r="AM61" s="702"/>
      <c r="AN61" s="702"/>
      <c r="AO61" s="702"/>
      <c r="AP61" s="702"/>
      <c r="AQ61" s="702"/>
      <c r="AR61" s="702"/>
      <c r="AS61" s="702"/>
      <c r="AT61" s="702"/>
      <c r="AU61" s="702"/>
      <c r="AV61" s="702"/>
      <c r="AW61" s="702"/>
      <c r="AX61" s="702"/>
      <c r="AY61" s="702"/>
      <c r="AZ61" s="702"/>
      <c r="BA61" s="702"/>
      <c r="BB61" s="702"/>
    </row>
    <row r="62" spans="1:54" ht="3.75" customHeight="1" x14ac:dyDescent="0.15">
      <c r="A62" s="115"/>
      <c r="B62" s="702"/>
      <c r="C62" s="702"/>
      <c r="D62" s="702"/>
      <c r="E62" s="702"/>
      <c r="F62" s="702"/>
      <c r="G62" s="702"/>
      <c r="H62" s="702"/>
      <c r="I62" s="702"/>
      <c r="J62" s="702"/>
      <c r="K62" s="702"/>
      <c r="L62" s="702"/>
      <c r="M62" s="702"/>
      <c r="N62" s="665"/>
      <c r="O62" s="683"/>
      <c r="P62" s="703"/>
      <c r="Q62" s="703"/>
      <c r="R62" s="703"/>
      <c r="S62" s="703"/>
      <c r="T62" s="703"/>
      <c r="U62" s="685"/>
      <c r="V62" s="666"/>
      <c r="W62" s="702"/>
      <c r="X62" s="702"/>
      <c r="Y62" s="702"/>
      <c r="Z62" s="702"/>
      <c r="AA62" s="702"/>
      <c r="AB62" s="702"/>
      <c r="AC62" s="702"/>
      <c r="AD62" s="702"/>
      <c r="AE62" s="702"/>
      <c r="AF62" s="702"/>
      <c r="AG62" s="702"/>
      <c r="AH62" s="702"/>
      <c r="AI62" s="702"/>
      <c r="AJ62" s="702"/>
      <c r="AK62" s="702"/>
      <c r="AL62" s="702"/>
      <c r="AM62" s="702"/>
      <c r="AN62" s="702"/>
      <c r="AO62" s="702"/>
      <c r="AP62" s="702"/>
      <c r="AQ62" s="702"/>
      <c r="AR62" s="702"/>
      <c r="AS62" s="702"/>
      <c r="AT62" s="702"/>
      <c r="AU62" s="702"/>
      <c r="AV62" s="702"/>
      <c r="AW62" s="702" t="s">
        <v>592</v>
      </c>
      <c r="AX62" s="702"/>
      <c r="AY62" s="702"/>
      <c r="AZ62" s="702"/>
      <c r="BA62" s="702"/>
      <c r="BB62" s="702"/>
    </row>
    <row r="63" spans="1:54" ht="15" customHeight="1" x14ac:dyDescent="0.15">
      <c r="A63" s="115"/>
      <c r="B63" s="702"/>
      <c r="C63" s="702"/>
      <c r="D63" s="702"/>
      <c r="E63" s="702"/>
      <c r="F63" s="702"/>
      <c r="G63" s="702"/>
      <c r="H63" s="702"/>
      <c r="I63" s="702"/>
      <c r="J63" s="702"/>
      <c r="K63" s="702"/>
      <c r="L63" s="702"/>
      <c r="M63" s="702"/>
      <c r="N63" s="702"/>
      <c r="O63" s="704" t="s">
        <v>594</v>
      </c>
      <c r="P63" s="704"/>
      <c r="Q63" s="704"/>
      <c r="R63" s="704"/>
      <c r="S63" s="705"/>
      <c r="T63" s="240"/>
      <c r="U63" s="241"/>
      <c r="V63" s="702"/>
      <c r="W63" s="702"/>
      <c r="X63" s="702"/>
      <c r="Y63" s="702"/>
      <c r="Z63" s="702"/>
      <c r="AA63" s="702"/>
      <c r="AB63" s="702"/>
      <c r="AC63" s="702"/>
      <c r="AD63" s="702"/>
      <c r="AE63" s="702"/>
      <c r="AF63" s="702"/>
      <c r="AG63" s="702"/>
      <c r="AH63" s="702"/>
      <c r="AI63" s="702"/>
      <c r="AJ63" s="702"/>
      <c r="AK63" s="702"/>
      <c r="AL63" s="702"/>
      <c r="AM63" s="702"/>
      <c r="AN63" s="702"/>
      <c r="AO63" s="702"/>
      <c r="AP63" s="702"/>
      <c r="AQ63" s="702"/>
      <c r="AR63" s="702"/>
      <c r="AS63" s="702"/>
      <c r="AT63" s="702"/>
      <c r="AU63" s="702"/>
      <c r="AV63" s="702"/>
      <c r="AW63" s="702"/>
      <c r="AX63" s="702"/>
      <c r="AY63" s="702"/>
      <c r="AZ63" s="702"/>
      <c r="BA63" s="702"/>
      <c r="BB63" s="702"/>
    </row>
    <row r="64" spans="1:54" ht="3.75" customHeight="1" x14ac:dyDescent="0.15">
      <c r="A64" s="115"/>
      <c r="B64" s="702"/>
      <c r="C64" s="702"/>
      <c r="D64" s="702"/>
      <c r="E64" s="702"/>
      <c r="F64" s="702"/>
      <c r="G64" s="702"/>
      <c r="H64" s="702"/>
      <c r="I64" s="702"/>
      <c r="J64" s="702"/>
      <c r="K64" s="702"/>
      <c r="L64" s="702"/>
      <c r="M64" s="702"/>
      <c r="N64" s="702"/>
      <c r="O64" s="705"/>
      <c r="P64" s="706"/>
      <c r="Q64" s="706"/>
      <c r="R64" s="706"/>
      <c r="S64" s="706"/>
      <c r="T64" s="706"/>
      <c r="U64" s="707"/>
      <c r="V64" s="702"/>
      <c r="W64" s="702"/>
      <c r="X64" s="702"/>
      <c r="Y64" s="702"/>
      <c r="Z64" s="702"/>
      <c r="AA64" s="702"/>
      <c r="AB64" s="702"/>
      <c r="AC64" s="702"/>
      <c r="AD64" s="702"/>
      <c r="AE64" s="702"/>
      <c r="AF64" s="702"/>
      <c r="AG64" s="702"/>
      <c r="AH64" s="702"/>
      <c r="AI64" s="702"/>
      <c r="AJ64" s="702"/>
      <c r="AK64" s="702"/>
      <c r="AL64" s="702"/>
      <c r="AM64" s="702"/>
      <c r="AN64" s="702"/>
      <c r="AO64" s="702"/>
      <c r="AP64" s="702"/>
      <c r="AQ64" s="702"/>
      <c r="AR64" s="702"/>
      <c r="AS64" s="702"/>
      <c r="AT64" s="702"/>
      <c r="AU64" s="702"/>
      <c r="AV64" s="702"/>
      <c r="AW64" s="702"/>
      <c r="AX64" s="702"/>
      <c r="AY64" s="702"/>
      <c r="AZ64" s="702"/>
      <c r="BA64" s="702"/>
      <c r="BB64" s="702"/>
    </row>
    <row r="65" spans="1:54" ht="15" customHeight="1" x14ac:dyDescent="0.15">
      <c r="A65" s="115"/>
      <c r="B65" s="702"/>
      <c r="C65" s="702"/>
      <c r="D65" s="702"/>
      <c r="E65" s="702"/>
      <c r="F65" s="702"/>
      <c r="G65" s="702"/>
      <c r="H65" s="702"/>
      <c r="I65" s="702"/>
      <c r="J65" s="702"/>
      <c r="K65" s="702"/>
      <c r="L65" s="702"/>
      <c r="M65" s="702"/>
      <c r="N65" s="702"/>
      <c r="O65" s="704" t="s">
        <v>595</v>
      </c>
      <c r="P65" s="704"/>
      <c r="Q65" s="704"/>
      <c r="R65" s="704"/>
      <c r="S65" s="705"/>
      <c r="T65" s="240"/>
      <c r="U65" s="241"/>
      <c r="V65" s="702"/>
      <c r="W65" s="702"/>
      <c r="X65" s="702"/>
      <c r="Y65" s="702"/>
      <c r="Z65" s="702"/>
      <c r="AA65" s="702"/>
      <c r="AB65" s="702"/>
      <c r="AC65" s="702"/>
      <c r="AD65" s="702"/>
      <c r="AE65" s="702"/>
      <c r="AF65" s="702"/>
      <c r="AG65" s="702"/>
      <c r="AH65" s="702"/>
      <c r="AI65" s="702"/>
      <c r="AJ65" s="702"/>
      <c r="AK65" s="702"/>
      <c r="AL65" s="702"/>
      <c r="AM65" s="702"/>
      <c r="AN65" s="702"/>
      <c r="AO65" s="702"/>
      <c r="AP65" s="702"/>
      <c r="AQ65" s="702"/>
      <c r="AR65" s="702"/>
      <c r="AS65" s="702"/>
      <c r="AT65" s="702"/>
      <c r="AU65" s="702"/>
      <c r="AV65" s="702"/>
      <c r="AW65" s="702"/>
      <c r="AX65" s="702"/>
      <c r="AY65" s="702"/>
      <c r="AZ65" s="702"/>
      <c r="BA65" s="702"/>
      <c r="BB65" s="702"/>
    </row>
    <row r="66" spans="1:54" ht="3.75" customHeight="1" x14ac:dyDescent="0.15">
      <c r="A66" s="115"/>
      <c r="B66" s="702"/>
      <c r="C66" s="702"/>
      <c r="D66" s="702"/>
      <c r="E66" s="702"/>
      <c r="F66" s="702"/>
      <c r="G66" s="702"/>
      <c r="H66" s="702"/>
      <c r="I66" s="702"/>
      <c r="J66" s="702"/>
      <c r="K66" s="702"/>
      <c r="L66" s="702"/>
      <c r="M66" s="702"/>
      <c r="N66" s="702"/>
      <c r="O66" s="705"/>
      <c r="P66" s="706"/>
      <c r="Q66" s="706"/>
      <c r="R66" s="706"/>
      <c r="S66" s="706"/>
      <c r="T66" s="706"/>
      <c r="U66" s="707"/>
      <c r="V66" s="702"/>
      <c r="W66" s="702"/>
      <c r="X66" s="702"/>
      <c r="Y66" s="702"/>
      <c r="Z66" s="702"/>
      <c r="AA66" s="702"/>
      <c r="AB66" s="702"/>
      <c r="AC66" s="702"/>
      <c r="AD66" s="702"/>
      <c r="AE66" s="702"/>
      <c r="AF66" s="702"/>
      <c r="AG66" s="702"/>
      <c r="AH66" s="702"/>
      <c r="AI66" s="702"/>
      <c r="AJ66" s="702"/>
      <c r="AK66" s="702"/>
      <c r="AL66" s="702"/>
      <c r="AM66" s="702"/>
      <c r="AN66" s="702"/>
      <c r="AO66" s="702"/>
      <c r="AP66" s="702"/>
      <c r="AQ66" s="702"/>
      <c r="AR66" s="702"/>
      <c r="AS66" s="702"/>
      <c r="AT66" s="702"/>
      <c r="AU66" s="702"/>
      <c r="AV66" s="702"/>
      <c r="AW66" s="702"/>
      <c r="AX66" s="702"/>
      <c r="AY66" s="702"/>
      <c r="AZ66" s="702"/>
      <c r="BA66" s="702"/>
      <c r="BB66" s="702"/>
    </row>
    <row r="67" spans="1:54" ht="15" customHeight="1" x14ac:dyDescent="0.15">
      <c r="A67" s="115"/>
      <c r="B67" s="702"/>
      <c r="C67" s="702"/>
      <c r="D67" s="702"/>
      <c r="E67" s="702"/>
      <c r="F67" s="702"/>
      <c r="G67" s="702"/>
      <c r="H67" s="702"/>
      <c r="I67" s="702"/>
      <c r="J67" s="702"/>
      <c r="K67" s="702"/>
      <c r="L67" s="702"/>
      <c r="M67" s="702"/>
      <c r="N67" s="702"/>
      <c r="O67" s="704" t="s">
        <v>596</v>
      </c>
      <c r="P67" s="704"/>
      <c r="Q67" s="704"/>
      <c r="R67" s="704"/>
      <c r="S67" s="705"/>
      <c r="T67" s="240"/>
      <c r="U67" s="241"/>
      <c r="V67" s="702"/>
      <c r="W67" s="702"/>
      <c r="X67" s="702"/>
      <c r="Y67" s="702"/>
      <c r="Z67" s="702"/>
      <c r="AA67" s="702"/>
      <c r="AB67" s="702"/>
      <c r="AC67" s="702"/>
      <c r="AD67" s="702"/>
      <c r="AE67" s="702"/>
      <c r="AF67" s="702"/>
      <c r="AG67" s="702"/>
      <c r="AH67" s="702"/>
      <c r="AI67" s="702"/>
      <c r="AJ67" s="702"/>
      <c r="AK67" s="702"/>
      <c r="AL67" s="702"/>
      <c r="AM67" s="702"/>
      <c r="AN67" s="702"/>
      <c r="AO67" s="702"/>
      <c r="AP67" s="702"/>
      <c r="AQ67" s="702"/>
      <c r="AR67" s="702"/>
      <c r="AS67" s="702"/>
      <c r="AT67" s="702"/>
      <c r="AU67" s="702"/>
      <c r="AV67" s="702"/>
      <c r="AW67" s="702"/>
      <c r="AX67" s="702"/>
      <c r="AY67" s="702"/>
      <c r="AZ67" s="702"/>
      <c r="BA67" s="702"/>
      <c r="BB67" s="702"/>
    </row>
    <row r="68" spans="1:54" ht="3.75" customHeight="1" x14ac:dyDescent="0.15">
      <c r="A68" s="115"/>
      <c r="B68" s="702"/>
      <c r="C68" s="702"/>
      <c r="D68" s="702"/>
      <c r="E68" s="702"/>
      <c r="F68" s="702"/>
      <c r="G68" s="702"/>
      <c r="H68" s="702"/>
      <c r="I68" s="702"/>
      <c r="J68" s="702"/>
      <c r="K68" s="702"/>
      <c r="L68" s="702"/>
      <c r="M68" s="702"/>
      <c r="N68" s="665"/>
      <c r="O68" s="686"/>
      <c r="P68" s="708"/>
      <c r="Q68" s="708"/>
      <c r="R68" s="708"/>
      <c r="S68" s="708"/>
      <c r="T68" s="708"/>
      <c r="U68" s="709"/>
      <c r="V68" s="666"/>
      <c r="W68" s="702"/>
      <c r="X68" s="702"/>
      <c r="Y68" s="702"/>
      <c r="Z68" s="702"/>
      <c r="AA68" s="702"/>
      <c r="AB68" s="702"/>
      <c r="AC68" s="702"/>
      <c r="AD68" s="702"/>
      <c r="AE68" s="702"/>
      <c r="AF68" s="702"/>
      <c r="AG68" s="702"/>
      <c r="AH68" s="702"/>
      <c r="AI68" s="702"/>
      <c r="AJ68" s="702"/>
      <c r="AK68" s="702"/>
      <c r="AL68" s="702"/>
      <c r="AM68" s="702"/>
      <c r="AN68" s="702"/>
      <c r="AO68" s="702"/>
      <c r="AP68" s="702"/>
      <c r="AQ68" s="702"/>
      <c r="AR68" s="702"/>
      <c r="AS68" s="702"/>
      <c r="AT68" s="702"/>
      <c r="AU68" s="702"/>
      <c r="AV68" s="702"/>
      <c r="AW68" s="702"/>
      <c r="AX68" s="702"/>
      <c r="AY68" s="702"/>
      <c r="AZ68" s="702"/>
      <c r="BA68" s="702"/>
      <c r="BB68" s="702"/>
    </row>
    <row r="69" spans="1:54" ht="3.75" customHeight="1" x14ac:dyDescent="0.15">
      <c r="A69" s="115"/>
      <c r="B69" s="702"/>
      <c r="C69" s="702"/>
      <c r="D69" s="702"/>
      <c r="E69" s="702"/>
      <c r="F69" s="702"/>
      <c r="G69" s="702"/>
      <c r="H69" s="702"/>
      <c r="I69" s="702"/>
      <c r="J69" s="702"/>
      <c r="K69" s="702"/>
      <c r="L69" s="702"/>
      <c r="M69" s="702"/>
      <c r="N69" s="665"/>
      <c r="O69" s="683"/>
      <c r="P69" s="703"/>
      <c r="Q69" s="703"/>
      <c r="R69" s="703"/>
      <c r="S69" s="703"/>
      <c r="T69" s="703"/>
      <c r="U69" s="685"/>
      <c r="V69" s="666"/>
      <c r="W69" s="702"/>
      <c r="X69" s="702"/>
      <c r="Y69" s="702"/>
      <c r="Z69" s="702"/>
      <c r="AA69" s="702"/>
      <c r="AB69" s="702"/>
      <c r="AC69" s="702"/>
      <c r="AD69" s="702"/>
      <c r="AE69" s="702"/>
      <c r="AF69" s="702"/>
      <c r="AG69" s="702"/>
      <c r="AH69" s="702"/>
      <c r="AI69" s="702"/>
      <c r="AJ69" s="702"/>
      <c r="AK69" s="702"/>
      <c r="AL69" s="702"/>
      <c r="AM69" s="702"/>
      <c r="AN69" s="702"/>
      <c r="AO69" s="702"/>
      <c r="AP69" s="702"/>
      <c r="AQ69" s="702"/>
      <c r="AR69" s="702"/>
      <c r="AS69" s="702"/>
      <c r="AT69" s="702"/>
      <c r="AU69" s="702"/>
      <c r="AV69" s="702"/>
      <c r="AW69" s="702" t="s">
        <v>592</v>
      </c>
      <c r="AX69" s="702"/>
      <c r="AY69" s="702"/>
      <c r="AZ69" s="702"/>
      <c r="BA69" s="702"/>
      <c r="BB69" s="702"/>
    </row>
    <row r="70" spans="1:54" ht="15" customHeight="1" x14ac:dyDescent="0.15">
      <c r="A70" s="115"/>
      <c r="B70" s="702"/>
      <c r="C70" s="702"/>
      <c r="D70" s="702"/>
      <c r="E70" s="702"/>
      <c r="F70" s="702"/>
      <c r="G70" s="702"/>
      <c r="H70" s="702"/>
      <c r="I70" s="702"/>
      <c r="J70" s="702"/>
      <c r="K70" s="702"/>
      <c r="L70" s="702"/>
      <c r="M70" s="702"/>
      <c r="N70" s="702"/>
      <c r="O70" s="704" t="s">
        <v>594</v>
      </c>
      <c r="P70" s="704"/>
      <c r="Q70" s="704"/>
      <c r="R70" s="704"/>
      <c r="S70" s="705"/>
      <c r="T70" s="240"/>
      <c r="U70" s="241"/>
      <c r="V70" s="702"/>
      <c r="W70" s="702"/>
      <c r="X70" s="702"/>
      <c r="Y70" s="702"/>
      <c r="Z70" s="702"/>
      <c r="AA70" s="702"/>
      <c r="AB70" s="702"/>
      <c r="AC70" s="702"/>
      <c r="AD70" s="702"/>
      <c r="AE70" s="702"/>
      <c r="AF70" s="702"/>
      <c r="AG70" s="702"/>
      <c r="AH70" s="702"/>
      <c r="AI70" s="702"/>
      <c r="AJ70" s="702"/>
      <c r="AK70" s="702"/>
      <c r="AL70" s="702"/>
      <c r="AM70" s="702"/>
      <c r="AN70" s="702"/>
      <c r="AO70" s="702"/>
      <c r="AP70" s="702"/>
      <c r="AQ70" s="702"/>
      <c r="AR70" s="702"/>
      <c r="AS70" s="702"/>
      <c r="AT70" s="702"/>
      <c r="AU70" s="702"/>
      <c r="AV70" s="702"/>
      <c r="AW70" s="702"/>
      <c r="AX70" s="702"/>
      <c r="AY70" s="702"/>
      <c r="AZ70" s="702"/>
      <c r="BA70" s="702"/>
      <c r="BB70" s="702"/>
    </row>
    <row r="71" spans="1:54" ht="3.75" customHeight="1" x14ac:dyDescent="0.15">
      <c r="A71" s="115"/>
      <c r="B71" s="702"/>
      <c r="C71" s="702"/>
      <c r="D71" s="702"/>
      <c r="E71" s="702"/>
      <c r="F71" s="702"/>
      <c r="G71" s="702"/>
      <c r="H71" s="702"/>
      <c r="I71" s="702"/>
      <c r="J71" s="702"/>
      <c r="K71" s="702"/>
      <c r="L71" s="702"/>
      <c r="M71" s="702"/>
      <c r="N71" s="702"/>
      <c r="O71" s="705"/>
      <c r="P71" s="706"/>
      <c r="Q71" s="706"/>
      <c r="R71" s="706"/>
      <c r="S71" s="706"/>
      <c r="T71" s="706"/>
      <c r="U71" s="707"/>
      <c r="V71" s="702"/>
      <c r="W71" s="702"/>
      <c r="X71" s="702"/>
      <c r="Y71" s="702"/>
      <c r="Z71" s="702"/>
      <c r="AA71" s="702"/>
      <c r="AB71" s="702"/>
      <c r="AC71" s="702"/>
      <c r="AD71" s="702"/>
      <c r="AE71" s="702"/>
      <c r="AF71" s="702"/>
      <c r="AG71" s="702"/>
      <c r="AH71" s="702"/>
      <c r="AI71" s="702"/>
      <c r="AJ71" s="702"/>
      <c r="AK71" s="702"/>
      <c r="AL71" s="702"/>
      <c r="AM71" s="702"/>
      <c r="AN71" s="702"/>
      <c r="AO71" s="702"/>
      <c r="AP71" s="702"/>
      <c r="AQ71" s="702"/>
      <c r="AR71" s="702"/>
      <c r="AS71" s="702"/>
      <c r="AT71" s="702"/>
      <c r="AU71" s="702"/>
      <c r="AV71" s="702"/>
      <c r="AW71" s="702"/>
      <c r="AX71" s="702"/>
      <c r="AY71" s="702"/>
      <c r="AZ71" s="702"/>
      <c r="BA71" s="702"/>
      <c r="BB71" s="702"/>
    </row>
    <row r="72" spans="1:54" ht="15" customHeight="1" x14ac:dyDescent="0.15">
      <c r="A72" s="115"/>
      <c r="B72" s="702"/>
      <c r="C72" s="702"/>
      <c r="D72" s="702"/>
      <c r="E72" s="702"/>
      <c r="F72" s="702"/>
      <c r="G72" s="702"/>
      <c r="H72" s="702"/>
      <c r="I72" s="702"/>
      <c r="J72" s="702"/>
      <c r="K72" s="702"/>
      <c r="L72" s="702"/>
      <c r="M72" s="702"/>
      <c r="N72" s="702"/>
      <c r="O72" s="704" t="s">
        <v>595</v>
      </c>
      <c r="P72" s="704"/>
      <c r="Q72" s="704"/>
      <c r="R72" s="704"/>
      <c r="S72" s="705"/>
      <c r="T72" s="240"/>
      <c r="U72" s="241"/>
      <c r="V72" s="702"/>
      <c r="W72" s="702"/>
      <c r="X72" s="702"/>
      <c r="Y72" s="702"/>
      <c r="Z72" s="702"/>
      <c r="AA72" s="702"/>
      <c r="AB72" s="702"/>
      <c r="AC72" s="702"/>
      <c r="AD72" s="702"/>
      <c r="AE72" s="702"/>
      <c r="AF72" s="702"/>
      <c r="AG72" s="702"/>
      <c r="AH72" s="702"/>
      <c r="AI72" s="702"/>
      <c r="AJ72" s="702"/>
      <c r="AK72" s="702"/>
      <c r="AL72" s="702"/>
      <c r="AM72" s="702"/>
      <c r="AN72" s="702"/>
      <c r="AO72" s="702"/>
      <c r="AP72" s="702"/>
      <c r="AQ72" s="702"/>
      <c r="AR72" s="702"/>
      <c r="AS72" s="702"/>
      <c r="AT72" s="702"/>
      <c r="AU72" s="702"/>
      <c r="AV72" s="702"/>
      <c r="AW72" s="702"/>
      <c r="AX72" s="702"/>
      <c r="AY72" s="702"/>
      <c r="AZ72" s="702"/>
      <c r="BA72" s="702"/>
      <c r="BB72" s="702"/>
    </row>
    <row r="73" spans="1:54" ht="3.75" customHeight="1" x14ac:dyDescent="0.15">
      <c r="A73" s="115"/>
      <c r="B73" s="702"/>
      <c r="C73" s="702"/>
      <c r="D73" s="702"/>
      <c r="E73" s="702"/>
      <c r="F73" s="702"/>
      <c r="G73" s="702"/>
      <c r="H73" s="702"/>
      <c r="I73" s="702"/>
      <c r="J73" s="702"/>
      <c r="K73" s="702"/>
      <c r="L73" s="702"/>
      <c r="M73" s="702"/>
      <c r="N73" s="702"/>
      <c r="O73" s="705"/>
      <c r="P73" s="706"/>
      <c r="Q73" s="706"/>
      <c r="R73" s="706"/>
      <c r="S73" s="706"/>
      <c r="T73" s="706"/>
      <c r="U73" s="707"/>
      <c r="V73" s="702"/>
      <c r="W73" s="702"/>
      <c r="X73" s="702"/>
      <c r="Y73" s="702"/>
      <c r="Z73" s="702"/>
      <c r="AA73" s="702"/>
      <c r="AB73" s="702"/>
      <c r="AC73" s="702"/>
      <c r="AD73" s="702"/>
      <c r="AE73" s="702"/>
      <c r="AF73" s="702"/>
      <c r="AG73" s="702"/>
      <c r="AH73" s="702"/>
      <c r="AI73" s="702"/>
      <c r="AJ73" s="702"/>
      <c r="AK73" s="702"/>
      <c r="AL73" s="702"/>
      <c r="AM73" s="702"/>
      <c r="AN73" s="702"/>
      <c r="AO73" s="702"/>
      <c r="AP73" s="702"/>
      <c r="AQ73" s="702"/>
      <c r="AR73" s="702"/>
      <c r="AS73" s="702"/>
      <c r="AT73" s="702"/>
      <c r="AU73" s="702"/>
      <c r="AV73" s="702"/>
      <c r="AW73" s="702"/>
      <c r="AX73" s="702"/>
      <c r="AY73" s="702"/>
      <c r="AZ73" s="702"/>
      <c r="BA73" s="702"/>
      <c r="BB73" s="702"/>
    </row>
    <row r="74" spans="1:54" ht="15" customHeight="1" x14ac:dyDescent="0.15">
      <c r="A74" s="115"/>
      <c r="B74" s="702"/>
      <c r="C74" s="702"/>
      <c r="D74" s="702"/>
      <c r="E74" s="702"/>
      <c r="F74" s="702"/>
      <c r="G74" s="702"/>
      <c r="H74" s="702"/>
      <c r="I74" s="702"/>
      <c r="J74" s="702"/>
      <c r="K74" s="702"/>
      <c r="L74" s="702"/>
      <c r="M74" s="702"/>
      <c r="N74" s="702"/>
      <c r="O74" s="704" t="s">
        <v>596</v>
      </c>
      <c r="P74" s="704"/>
      <c r="Q74" s="704"/>
      <c r="R74" s="704"/>
      <c r="S74" s="705"/>
      <c r="T74" s="240"/>
      <c r="U74" s="241"/>
      <c r="V74" s="702"/>
      <c r="W74" s="702"/>
      <c r="X74" s="702"/>
      <c r="Y74" s="702"/>
      <c r="Z74" s="702"/>
      <c r="AA74" s="702"/>
      <c r="AB74" s="702"/>
      <c r="AC74" s="702"/>
      <c r="AD74" s="702"/>
      <c r="AE74" s="702"/>
      <c r="AF74" s="702"/>
      <c r="AG74" s="702"/>
      <c r="AH74" s="702"/>
      <c r="AI74" s="702"/>
      <c r="AJ74" s="702"/>
      <c r="AK74" s="702"/>
      <c r="AL74" s="702"/>
      <c r="AM74" s="702"/>
      <c r="AN74" s="702"/>
      <c r="AO74" s="702"/>
      <c r="AP74" s="702"/>
      <c r="AQ74" s="702"/>
      <c r="AR74" s="702"/>
      <c r="AS74" s="702"/>
      <c r="AT74" s="702"/>
      <c r="AU74" s="702"/>
      <c r="AV74" s="702"/>
      <c r="AW74" s="702"/>
      <c r="AX74" s="702"/>
      <c r="AY74" s="702"/>
      <c r="AZ74" s="702"/>
      <c r="BA74" s="702"/>
      <c r="BB74" s="702"/>
    </row>
    <row r="75" spans="1:54" ht="3.75" customHeight="1" x14ac:dyDescent="0.15">
      <c r="A75" s="115"/>
      <c r="B75" s="702"/>
      <c r="C75" s="702"/>
      <c r="D75" s="702"/>
      <c r="E75" s="702"/>
      <c r="F75" s="702"/>
      <c r="G75" s="702"/>
      <c r="H75" s="702"/>
      <c r="I75" s="702"/>
      <c r="J75" s="702"/>
      <c r="K75" s="702"/>
      <c r="L75" s="702"/>
      <c r="M75" s="702"/>
      <c r="N75" s="665"/>
      <c r="O75" s="686"/>
      <c r="P75" s="708"/>
      <c r="Q75" s="708"/>
      <c r="R75" s="708"/>
      <c r="S75" s="708"/>
      <c r="T75" s="708"/>
      <c r="U75" s="709"/>
      <c r="V75" s="666"/>
      <c r="W75" s="702"/>
      <c r="X75" s="702"/>
      <c r="Y75" s="702"/>
      <c r="Z75" s="702"/>
      <c r="AA75" s="702"/>
      <c r="AB75" s="702"/>
      <c r="AC75" s="702"/>
      <c r="AD75" s="702"/>
      <c r="AE75" s="702"/>
      <c r="AF75" s="702"/>
      <c r="AG75" s="702"/>
      <c r="AH75" s="702"/>
      <c r="AI75" s="702"/>
      <c r="AJ75" s="702"/>
      <c r="AK75" s="702"/>
      <c r="AL75" s="702"/>
      <c r="AM75" s="702"/>
      <c r="AN75" s="702"/>
      <c r="AO75" s="702"/>
      <c r="AP75" s="702"/>
      <c r="AQ75" s="702"/>
      <c r="AR75" s="702"/>
      <c r="AS75" s="702"/>
      <c r="AT75" s="702"/>
      <c r="AU75" s="702"/>
      <c r="AV75" s="702"/>
      <c r="AW75" s="702"/>
      <c r="AX75" s="702"/>
      <c r="AY75" s="702"/>
      <c r="AZ75" s="702"/>
      <c r="BA75" s="702"/>
      <c r="BB75" s="702"/>
    </row>
    <row r="76" spans="1:54" ht="3.75" customHeight="1" x14ac:dyDescent="0.15">
      <c r="A76" s="115"/>
      <c r="B76" s="702"/>
      <c r="C76" s="702"/>
      <c r="D76" s="702"/>
      <c r="E76" s="702"/>
      <c r="F76" s="702"/>
      <c r="G76" s="702"/>
      <c r="H76" s="702"/>
      <c r="I76" s="702"/>
      <c r="J76" s="702"/>
      <c r="K76" s="702"/>
      <c r="L76" s="702"/>
      <c r="M76" s="702"/>
      <c r="N76" s="665"/>
      <c r="O76" s="683"/>
      <c r="P76" s="703"/>
      <c r="Q76" s="703"/>
      <c r="R76" s="703"/>
      <c r="S76" s="703"/>
      <c r="T76" s="703"/>
      <c r="U76" s="685"/>
      <c r="V76" s="666"/>
      <c r="W76" s="702"/>
      <c r="X76" s="702"/>
      <c r="Y76" s="702"/>
      <c r="Z76" s="702"/>
      <c r="AA76" s="702"/>
      <c r="AB76" s="702"/>
      <c r="AC76" s="702"/>
      <c r="AD76" s="702"/>
      <c r="AE76" s="702"/>
      <c r="AF76" s="702"/>
      <c r="AG76" s="702"/>
      <c r="AH76" s="702"/>
      <c r="AI76" s="702"/>
      <c r="AJ76" s="702"/>
      <c r="AK76" s="702"/>
      <c r="AL76" s="702"/>
      <c r="AM76" s="702"/>
      <c r="AN76" s="702"/>
      <c r="AO76" s="702"/>
      <c r="AP76" s="702"/>
      <c r="AQ76" s="702"/>
      <c r="AR76" s="702"/>
      <c r="AS76" s="702"/>
      <c r="AT76" s="702"/>
      <c r="AU76" s="702"/>
      <c r="AV76" s="702"/>
      <c r="AW76" s="702" t="s">
        <v>592</v>
      </c>
      <c r="AX76" s="702"/>
      <c r="AY76" s="702"/>
      <c r="AZ76" s="702"/>
      <c r="BA76" s="702"/>
      <c r="BB76" s="702"/>
    </row>
    <row r="77" spans="1:54" ht="15" customHeight="1" x14ac:dyDescent="0.15">
      <c r="A77" s="115"/>
      <c r="B77" s="702"/>
      <c r="C77" s="702"/>
      <c r="D77" s="702"/>
      <c r="E77" s="702"/>
      <c r="F77" s="702"/>
      <c r="G77" s="702"/>
      <c r="H77" s="702"/>
      <c r="I77" s="702"/>
      <c r="J77" s="702"/>
      <c r="K77" s="702"/>
      <c r="L77" s="702"/>
      <c r="M77" s="702"/>
      <c r="N77" s="702"/>
      <c r="O77" s="704" t="s">
        <v>594</v>
      </c>
      <c r="P77" s="704"/>
      <c r="Q77" s="704"/>
      <c r="R77" s="704"/>
      <c r="S77" s="705"/>
      <c r="T77" s="240"/>
      <c r="U77" s="241"/>
      <c r="V77" s="702"/>
      <c r="W77" s="702"/>
      <c r="X77" s="702"/>
      <c r="Y77" s="702"/>
      <c r="Z77" s="702"/>
      <c r="AA77" s="702"/>
      <c r="AB77" s="702"/>
      <c r="AC77" s="702"/>
      <c r="AD77" s="702"/>
      <c r="AE77" s="702"/>
      <c r="AF77" s="702"/>
      <c r="AG77" s="702"/>
      <c r="AH77" s="702"/>
      <c r="AI77" s="702"/>
      <c r="AJ77" s="702"/>
      <c r="AK77" s="702"/>
      <c r="AL77" s="702"/>
      <c r="AM77" s="702"/>
      <c r="AN77" s="702"/>
      <c r="AO77" s="702"/>
      <c r="AP77" s="702"/>
      <c r="AQ77" s="702"/>
      <c r="AR77" s="702"/>
      <c r="AS77" s="702"/>
      <c r="AT77" s="702"/>
      <c r="AU77" s="702"/>
      <c r="AV77" s="702"/>
      <c r="AW77" s="702"/>
      <c r="AX77" s="702"/>
      <c r="AY77" s="702"/>
      <c r="AZ77" s="702"/>
      <c r="BA77" s="702"/>
      <c r="BB77" s="702"/>
    </row>
    <row r="78" spans="1:54" ht="3.75" customHeight="1" x14ac:dyDescent="0.15">
      <c r="A78" s="115"/>
      <c r="B78" s="702"/>
      <c r="C78" s="702"/>
      <c r="D78" s="702"/>
      <c r="E78" s="702"/>
      <c r="F78" s="702"/>
      <c r="G78" s="702"/>
      <c r="H78" s="702"/>
      <c r="I78" s="702"/>
      <c r="J78" s="702"/>
      <c r="K78" s="702"/>
      <c r="L78" s="702"/>
      <c r="M78" s="702"/>
      <c r="N78" s="702"/>
      <c r="O78" s="705"/>
      <c r="P78" s="706"/>
      <c r="Q78" s="706"/>
      <c r="R78" s="706"/>
      <c r="S78" s="706"/>
      <c r="T78" s="706"/>
      <c r="U78" s="707"/>
      <c r="V78" s="702"/>
      <c r="W78" s="702"/>
      <c r="X78" s="702"/>
      <c r="Y78" s="702"/>
      <c r="Z78" s="702"/>
      <c r="AA78" s="702"/>
      <c r="AB78" s="702"/>
      <c r="AC78" s="702"/>
      <c r="AD78" s="702"/>
      <c r="AE78" s="702"/>
      <c r="AF78" s="702"/>
      <c r="AG78" s="702"/>
      <c r="AH78" s="702"/>
      <c r="AI78" s="702"/>
      <c r="AJ78" s="702"/>
      <c r="AK78" s="702"/>
      <c r="AL78" s="702"/>
      <c r="AM78" s="702"/>
      <c r="AN78" s="702"/>
      <c r="AO78" s="702"/>
      <c r="AP78" s="702"/>
      <c r="AQ78" s="702"/>
      <c r="AR78" s="702"/>
      <c r="AS78" s="702"/>
      <c r="AT78" s="702"/>
      <c r="AU78" s="702"/>
      <c r="AV78" s="702"/>
      <c r="AW78" s="702"/>
      <c r="AX78" s="702"/>
      <c r="AY78" s="702"/>
      <c r="AZ78" s="702"/>
      <c r="BA78" s="702"/>
      <c r="BB78" s="702"/>
    </row>
    <row r="79" spans="1:54" ht="15" customHeight="1" x14ac:dyDescent="0.15">
      <c r="A79" s="115"/>
      <c r="B79" s="702"/>
      <c r="C79" s="702"/>
      <c r="D79" s="702"/>
      <c r="E79" s="702"/>
      <c r="F79" s="702"/>
      <c r="G79" s="702"/>
      <c r="H79" s="702"/>
      <c r="I79" s="702"/>
      <c r="J79" s="702"/>
      <c r="K79" s="702"/>
      <c r="L79" s="702"/>
      <c r="M79" s="702"/>
      <c r="N79" s="702"/>
      <c r="O79" s="704" t="s">
        <v>595</v>
      </c>
      <c r="P79" s="704"/>
      <c r="Q79" s="704"/>
      <c r="R79" s="704"/>
      <c r="S79" s="705"/>
      <c r="T79" s="240"/>
      <c r="U79" s="241"/>
      <c r="V79" s="702"/>
      <c r="W79" s="702"/>
      <c r="X79" s="702"/>
      <c r="Y79" s="702"/>
      <c r="Z79" s="702"/>
      <c r="AA79" s="702"/>
      <c r="AB79" s="702"/>
      <c r="AC79" s="702"/>
      <c r="AD79" s="702"/>
      <c r="AE79" s="702"/>
      <c r="AF79" s="702"/>
      <c r="AG79" s="702"/>
      <c r="AH79" s="702"/>
      <c r="AI79" s="702"/>
      <c r="AJ79" s="702"/>
      <c r="AK79" s="702"/>
      <c r="AL79" s="702"/>
      <c r="AM79" s="702"/>
      <c r="AN79" s="702"/>
      <c r="AO79" s="702"/>
      <c r="AP79" s="702"/>
      <c r="AQ79" s="702"/>
      <c r="AR79" s="702"/>
      <c r="AS79" s="702"/>
      <c r="AT79" s="702"/>
      <c r="AU79" s="702"/>
      <c r="AV79" s="702"/>
      <c r="AW79" s="702"/>
      <c r="AX79" s="702"/>
      <c r="AY79" s="702"/>
      <c r="AZ79" s="702"/>
      <c r="BA79" s="702"/>
      <c r="BB79" s="702"/>
    </row>
    <row r="80" spans="1:54" ht="3.75" customHeight="1" x14ac:dyDescent="0.15">
      <c r="A80" s="115"/>
      <c r="B80" s="702"/>
      <c r="C80" s="702"/>
      <c r="D80" s="702"/>
      <c r="E80" s="702"/>
      <c r="F80" s="702"/>
      <c r="G80" s="702"/>
      <c r="H80" s="702"/>
      <c r="I80" s="702"/>
      <c r="J80" s="702"/>
      <c r="K80" s="702"/>
      <c r="L80" s="702"/>
      <c r="M80" s="702"/>
      <c r="N80" s="702"/>
      <c r="O80" s="705"/>
      <c r="P80" s="706"/>
      <c r="Q80" s="706"/>
      <c r="R80" s="706"/>
      <c r="S80" s="706"/>
      <c r="T80" s="706"/>
      <c r="U80" s="707"/>
      <c r="V80" s="702"/>
      <c r="W80" s="702"/>
      <c r="X80" s="702"/>
      <c r="Y80" s="702"/>
      <c r="Z80" s="702"/>
      <c r="AA80" s="702"/>
      <c r="AB80" s="702"/>
      <c r="AC80" s="702"/>
      <c r="AD80" s="702"/>
      <c r="AE80" s="702"/>
      <c r="AF80" s="702"/>
      <c r="AG80" s="702"/>
      <c r="AH80" s="702"/>
      <c r="AI80" s="702"/>
      <c r="AJ80" s="702"/>
      <c r="AK80" s="702"/>
      <c r="AL80" s="702"/>
      <c r="AM80" s="702"/>
      <c r="AN80" s="702"/>
      <c r="AO80" s="702"/>
      <c r="AP80" s="702"/>
      <c r="AQ80" s="702"/>
      <c r="AR80" s="702"/>
      <c r="AS80" s="702"/>
      <c r="AT80" s="702"/>
      <c r="AU80" s="702"/>
      <c r="AV80" s="702"/>
      <c r="AW80" s="702"/>
      <c r="AX80" s="702"/>
      <c r="AY80" s="702"/>
      <c r="AZ80" s="702"/>
      <c r="BA80" s="702"/>
      <c r="BB80" s="702"/>
    </row>
    <row r="81" spans="1:54" ht="15" customHeight="1" x14ac:dyDescent="0.15">
      <c r="A81" s="115"/>
      <c r="B81" s="702"/>
      <c r="C81" s="702"/>
      <c r="D81" s="702"/>
      <c r="E81" s="702"/>
      <c r="F81" s="702"/>
      <c r="G81" s="702"/>
      <c r="H81" s="702"/>
      <c r="I81" s="702"/>
      <c r="J81" s="702"/>
      <c r="K81" s="702"/>
      <c r="L81" s="702"/>
      <c r="M81" s="702"/>
      <c r="N81" s="702"/>
      <c r="O81" s="704" t="s">
        <v>596</v>
      </c>
      <c r="P81" s="704"/>
      <c r="Q81" s="704"/>
      <c r="R81" s="704"/>
      <c r="S81" s="705"/>
      <c r="T81" s="240"/>
      <c r="U81" s="241"/>
      <c r="V81" s="702"/>
      <c r="W81" s="702"/>
      <c r="X81" s="702"/>
      <c r="Y81" s="702"/>
      <c r="Z81" s="702"/>
      <c r="AA81" s="702"/>
      <c r="AB81" s="702"/>
      <c r="AC81" s="702"/>
      <c r="AD81" s="702"/>
      <c r="AE81" s="702"/>
      <c r="AF81" s="702"/>
      <c r="AG81" s="702"/>
      <c r="AH81" s="702"/>
      <c r="AI81" s="702"/>
      <c r="AJ81" s="702"/>
      <c r="AK81" s="702"/>
      <c r="AL81" s="702"/>
      <c r="AM81" s="702"/>
      <c r="AN81" s="702"/>
      <c r="AO81" s="702"/>
      <c r="AP81" s="702"/>
      <c r="AQ81" s="702"/>
      <c r="AR81" s="702"/>
      <c r="AS81" s="702"/>
      <c r="AT81" s="702"/>
      <c r="AU81" s="702"/>
      <c r="AV81" s="702"/>
      <c r="AW81" s="702"/>
      <c r="AX81" s="702"/>
      <c r="AY81" s="702"/>
      <c r="AZ81" s="702"/>
      <c r="BA81" s="702"/>
      <c r="BB81" s="702"/>
    </row>
    <row r="82" spans="1:54" ht="3.75" customHeight="1" x14ac:dyDescent="0.15">
      <c r="A82" s="115"/>
      <c r="B82" s="702"/>
      <c r="C82" s="702"/>
      <c r="D82" s="702"/>
      <c r="E82" s="702"/>
      <c r="F82" s="702"/>
      <c r="G82" s="702"/>
      <c r="H82" s="702"/>
      <c r="I82" s="702"/>
      <c r="J82" s="702"/>
      <c r="K82" s="702"/>
      <c r="L82" s="702"/>
      <c r="M82" s="702"/>
      <c r="N82" s="665"/>
      <c r="O82" s="686"/>
      <c r="P82" s="708"/>
      <c r="Q82" s="708"/>
      <c r="R82" s="708"/>
      <c r="S82" s="708"/>
      <c r="T82" s="708"/>
      <c r="U82" s="709"/>
      <c r="V82" s="666"/>
      <c r="W82" s="702"/>
      <c r="X82" s="702"/>
      <c r="Y82" s="702"/>
      <c r="Z82" s="702"/>
      <c r="AA82" s="702"/>
      <c r="AB82" s="702"/>
      <c r="AC82" s="702"/>
      <c r="AD82" s="702"/>
      <c r="AE82" s="702"/>
      <c r="AF82" s="702"/>
      <c r="AG82" s="702"/>
      <c r="AH82" s="702"/>
      <c r="AI82" s="702"/>
      <c r="AJ82" s="702"/>
      <c r="AK82" s="702"/>
      <c r="AL82" s="702"/>
      <c r="AM82" s="702"/>
      <c r="AN82" s="702"/>
      <c r="AO82" s="702"/>
      <c r="AP82" s="702"/>
      <c r="AQ82" s="702"/>
      <c r="AR82" s="702"/>
      <c r="AS82" s="702"/>
      <c r="AT82" s="702"/>
      <c r="AU82" s="702"/>
      <c r="AV82" s="702"/>
      <c r="AW82" s="702"/>
      <c r="AX82" s="702"/>
      <c r="AY82" s="702"/>
      <c r="AZ82" s="702"/>
      <c r="BA82" s="702"/>
      <c r="BB82" s="702"/>
    </row>
    <row r="83" spans="1:54" ht="3.75" customHeight="1" x14ac:dyDescent="0.15">
      <c r="A83" s="115"/>
      <c r="B83" s="702"/>
      <c r="C83" s="702"/>
      <c r="D83" s="702"/>
      <c r="E83" s="702"/>
      <c r="F83" s="702"/>
      <c r="G83" s="702"/>
      <c r="H83" s="702"/>
      <c r="I83" s="702"/>
      <c r="J83" s="702"/>
      <c r="K83" s="702"/>
      <c r="L83" s="702"/>
      <c r="M83" s="702"/>
      <c r="N83" s="665"/>
      <c r="O83" s="683"/>
      <c r="P83" s="703"/>
      <c r="Q83" s="703"/>
      <c r="R83" s="703"/>
      <c r="S83" s="703"/>
      <c r="T83" s="703"/>
      <c r="U83" s="685"/>
      <c r="V83" s="666"/>
      <c r="W83" s="702"/>
      <c r="X83" s="702"/>
      <c r="Y83" s="702"/>
      <c r="Z83" s="702"/>
      <c r="AA83" s="702"/>
      <c r="AB83" s="702"/>
      <c r="AC83" s="702"/>
      <c r="AD83" s="702"/>
      <c r="AE83" s="702"/>
      <c r="AF83" s="702"/>
      <c r="AG83" s="702"/>
      <c r="AH83" s="702"/>
      <c r="AI83" s="702"/>
      <c r="AJ83" s="702"/>
      <c r="AK83" s="702"/>
      <c r="AL83" s="702"/>
      <c r="AM83" s="702"/>
      <c r="AN83" s="702"/>
      <c r="AO83" s="702"/>
      <c r="AP83" s="702"/>
      <c r="AQ83" s="702"/>
      <c r="AR83" s="702"/>
      <c r="AS83" s="702"/>
      <c r="AT83" s="702"/>
      <c r="AU83" s="702"/>
      <c r="AV83" s="702"/>
      <c r="AW83" s="702" t="s">
        <v>592</v>
      </c>
      <c r="AX83" s="702"/>
      <c r="AY83" s="702"/>
      <c r="AZ83" s="702"/>
      <c r="BA83" s="702"/>
      <c r="BB83" s="702"/>
    </row>
    <row r="84" spans="1:54" ht="15" customHeight="1" x14ac:dyDescent="0.15">
      <c r="A84" s="115"/>
      <c r="B84" s="702"/>
      <c r="C84" s="702"/>
      <c r="D84" s="702"/>
      <c r="E84" s="702"/>
      <c r="F84" s="702"/>
      <c r="G84" s="702"/>
      <c r="H84" s="702"/>
      <c r="I84" s="702"/>
      <c r="J84" s="702"/>
      <c r="K84" s="702"/>
      <c r="L84" s="702"/>
      <c r="M84" s="702"/>
      <c r="N84" s="702"/>
      <c r="O84" s="704" t="s">
        <v>594</v>
      </c>
      <c r="P84" s="704"/>
      <c r="Q84" s="704"/>
      <c r="R84" s="704"/>
      <c r="S84" s="705"/>
      <c r="T84" s="240"/>
      <c r="U84" s="241"/>
      <c r="V84" s="702"/>
      <c r="W84" s="702"/>
      <c r="X84" s="702"/>
      <c r="Y84" s="702"/>
      <c r="Z84" s="702"/>
      <c r="AA84" s="702"/>
      <c r="AB84" s="702"/>
      <c r="AC84" s="702"/>
      <c r="AD84" s="702"/>
      <c r="AE84" s="702"/>
      <c r="AF84" s="702"/>
      <c r="AG84" s="702"/>
      <c r="AH84" s="702"/>
      <c r="AI84" s="702"/>
      <c r="AJ84" s="702"/>
      <c r="AK84" s="702"/>
      <c r="AL84" s="702"/>
      <c r="AM84" s="702"/>
      <c r="AN84" s="702"/>
      <c r="AO84" s="702"/>
      <c r="AP84" s="702"/>
      <c r="AQ84" s="702"/>
      <c r="AR84" s="702"/>
      <c r="AS84" s="702"/>
      <c r="AT84" s="702"/>
      <c r="AU84" s="702"/>
      <c r="AV84" s="702"/>
      <c r="AW84" s="702"/>
      <c r="AX84" s="702"/>
      <c r="AY84" s="702"/>
      <c r="AZ84" s="702"/>
      <c r="BA84" s="702"/>
      <c r="BB84" s="702"/>
    </row>
    <row r="85" spans="1:54" ht="3.75" customHeight="1" x14ac:dyDescent="0.15">
      <c r="A85" s="115"/>
      <c r="B85" s="702"/>
      <c r="C85" s="702"/>
      <c r="D85" s="702"/>
      <c r="E85" s="702"/>
      <c r="F85" s="702"/>
      <c r="G85" s="702"/>
      <c r="H85" s="702"/>
      <c r="I85" s="702"/>
      <c r="J85" s="702"/>
      <c r="K85" s="702"/>
      <c r="L85" s="702"/>
      <c r="M85" s="702"/>
      <c r="N85" s="702"/>
      <c r="O85" s="705"/>
      <c r="P85" s="706"/>
      <c r="Q85" s="706"/>
      <c r="R85" s="706"/>
      <c r="S85" s="706"/>
      <c r="T85" s="706"/>
      <c r="U85" s="707"/>
      <c r="V85" s="702"/>
      <c r="W85" s="702"/>
      <c r="X85" s="702"/>
      <c r="Y85" s="702"/>
      <c r="Z85" s="702"/>
      <c r="AA85" s="702"/>
      <c r="AB85" s="702"/>
      <c r="AC85" s="702"/>
      <c r="AD85" s="702"/>
      <c r="AE85" s="702"/>
      <c r="AF85" s="702"/>
      <c r="AG85" s="702"/>
      <c r="AH85" s="702"/>
      <c r="AI85" s="702"/>
      <c r="AJ85" s="702"/>
      <c r="AK85" s="702"/>
      <c r="AL85" s="702"/>
      <c r="AM85" s="702"/>
      <c r="AN85" s="702"/>
      <c r="AO85" s="702"/>
      <c r="AP85" s="702"/>
      <c r="AQ85" s="702"/>
      <c r="AR85" s="702"/>
      <c r="AS85" s="702"/>
      <c r="AT85" s="702"/>
      <c r="AU85" s="702"/>
      <c r="AV85" s="702"/>
      <c r="AW85" s="702"/>
      <c r="AX85" s="702"/>
      <c r="AY85" s="702"/>
      <c r="AZ85" s="702"/>
      <c r="BA85" s="702"/>
      <c r="BB85" s="702"/>
    </row>
    <row r="86" spans="1:54" ht="15" customHeight="1" x14ac:dyDescent="0.15">
      <c r="A86" s="115"/>
      <c r="B86" s="702"/>
      <c r="C86" s="702"/>
      <c r="D86" s="702"/>
      <c r="E86" s="702"/>
      <c r="F86" s="702"/>
      <c r="G86" s="702"/>
      <c r="H86" s="702"/>
      <c r="I86" s="702"/>
      <c r="J86" s="702"/>
      <c r="K86" s="702"/>
      <c r="L86" s="702"/>
      <c r="M86" s="702"/>
      <c r="N86" s="702"/>
      <c r="O86" s="704" t="s">
        <v>595</v>
      </c>
      <c r="P86" s="704"/>
      <c r="Q86" s="704"/>
      <c r="R86" s="704"/>
      <c r="S86" s="705"/>
      <c r="T86" s="240"/>
      <c r="U86" s="241"/>
      <c r="V86" s="702"/>
      <c r="W86" s="702"/>
      <c r="X86" s="702"/>
      <c r="Y86" s="702"/>
      <c r="Z86" s="702"/>
      <c r="AA86" s="702"/>
      <c r="AB86" s="702"/>
      <c r="AC86" s="702"/>
      <c r="AD86" s="702"/>
      <c r="AE86" s="702"/>
      <c r="AF86" s="702"/>
      <c r="AG86" s="702"/>
      <c r="AH86" s="702"/>
      <c r="AI86" s="702"/>
      <c r="AJ86" s="702"/>
      <c r="AK86" s="702"/>
      <c r="AL86" s="702"/>
      <c r="AM86" s="702"/>
      <c r="AN86" s="702"/>
      <c r="AO86" s="702"/>
      <c r="AP86" s="702"/>
      <c r="AQ86" s="702"/>
      <c r="AR86" s="702"/>
      <c r="AS86" s="702"/>
      <c r="AT86" s="702"/>
      <c r="AU86" s="702"/>
      <c r="AV86" s="702"/>
      <c r="AW86" s="702"/>
      <c r="AX86" s="702"/>
      <c r="AY86" s="702"/>
      <c r="AZ86" s="702"/>
      <c r="BA86" s="702"/>
      <c r="BB86" s="702"/>
    </row>
    <row r="87" spans="1:54" ht="3.75" customHeight="1" x14ac:dyDescent="0.15">
      <c r="A87" s="115"/>
      <c r="B87" s="702"/>
      <c r="C87" s="702"/>
      <c r="D87" s="702"/>
      <c r="E87" s="702"/>
      <c r="F87" s="702"/>
      <c r="G87" s="702"/>
      <c r="H87" s="702"/>
      <c r="I87" s="702"/>
      <c r="J87" s="702"/>
      <c r="K87" s="702"/>
      <c r="L87" s="702"/>
      <c r="M87" s="702"/>
      <c r="N87" s="702"/>
      <c r="O87" s="705"/>
      <c r="P87" s="706"/>
      <c r="Q87" s="706"/>
      <c r="R87" s="706"/>
      <c r="S87" s="706"/>
      <c r="T87" s="706"/>
      <c r="U87" s="707"/>
      <c r="V87" s="702"/>
      <c r="W87" s="702"/>
      <c r="X87" s="702"/>
      <c r="Y87" s="702"/>
      <c r="Z87" s="702"/>
      <c r="AA87" s="702"/>
      <c r="AB87" s="702"/>
      <c r="AC87" s="702"/>
      <c r="AD87" s="702"/>
      <c r="AE87" s="702"/>
      <c r="AF87" s="702"/>
      <c r="AG87" s="702"/>
      <c r="AH87" s="702"/>
      <c r="AI87" s="702"/>
      <c r="AJ87" s="702"/>
      <c r="AK87" s="702"/>
      <c r="AL87" s="702"/>
      <c r="AM87" s="702"/>
      <c r="AN87" s="702"/>
      <c r="AO87" s="702"/>
      <c r="AP87" s="702"/>
      <c r="AQ87" s="702"/>
      <c r="AR87" s="702"/>
      <c r="AS87" s="702"/>
      <c r="AT87" s="702"/>
      <c r="AU87" s="702"/>
      <c r="AV87" s="702"/>
      <c r="AW87" s="702"/>
      <c r="AX87" s="702"/>
      <c r="AY87" s="702"/>
      <c r="AZ87" s="702"/>
      <c r="BA87" s="702"/>
      <c r="BB87" s="702"/>
    </row>
    <row r="88" spans="1:54" ht="15" customHeight="1" x14ac:dyDescent="0.15">
      <c r="A88" s="115"/>
      <c r="B88" s="702"/>
      <c r="C88" s="702"/>
      <c r="D88" s="702"/>
      <c r="E88" s="702"/>
      <c r="F88" s="702"/>
      <c r="G88" s="702"/>
      <c r="H88" s="702"/>
      <c r="I88" s="702"/>
      <c r="J88" s="702"/>
      <c r="K88" s="702"/>
      <c r="L88" s="702"/>
      <c r="M88" s="702"/>
      <c r="N88" s="702"/>
      <c r="O88" s="704" t="s">
        <v>596</v>
      </c>
      <c r="P88" s="704"/>
      <c r="Q88" s="704"/>
      <c r="R88" s="704"/>
      <c r="S88" s="705"/>
      <c r="T88" s="240"/>
      <c r="U88" s="241"/>
      <c r="V88" s="702"/>
      <c r="W88" s="702"/>
      <c r="X88" s="702"/>
      <c r="Y88" s="702"/>
      <c r="Z88" s="702"/>
      <c r="AA88" s="702"/>
      <c r="AB88" s="702"/>
      <c r="AC88" s="702"/>
      <c r="AD88" s="702"/>
      <c r="AE88" s="702"/>
      <c r="AF88" s="702"/>
      <c r="AG88" s="702"/>
      <c r="AH88" s="702"/>
      <c r="AI88" s="702"/>
      <c r="AJ88" s="702"/>
      <c r="AK88" s="702"/>
      <c r="AL88" s="702"/>
      <c r="AM88" s="702"/>
      <c r="AN88" s="702"/>
      <c r="AO88" s="702"/>
      <c r="AP88" s="702"/>
      <c r="AQ88" s="702"/>
      <c r="AR88" s="702"/>
      <c r="AS88" s="702"/>
      <c r="AT88" s="702"/>
      <c r="AU88" s="702"/>
      <c r="AV88" s="702"/>
      <c r="AW88" s="702"/>
      <c r="AX88" s="702"/>
      <c r="AY88" s="702"/>
      <c r="AZ88" s="702"/>
      <c r="BA88" s="702"/>
      <c r="BB88" s="702"/>
    </row>
    <row r="89" spans="1:54" ht="3.75" customHeight="1" x14ac:dyDescent="0.15">
      <c r="A89" s="115"/>
      <c r="B89" s="702"/>
      <c r="C89" s="702"/>
      <c r="D89" s="702"/>
      <c r="E89" s="702"/>
      <c r="F89" s="702"/>
      <c r="G89" s="702"/>
      <c r="H89" s="702"/>
      <c r="I89" s="702"/>
      <c r="J89" s="702"/>
      <c r="K89" s="702"/>
      <c r="L89" s="702"/>
      <c r="M89" s="702"/>
      <c r="N89" s="665"/>
      <c r="O89" s="686"/>
      <c r="P89" s="708"/>
      <c r="Q89" s="708"/>
      <c r="R89" s="708"/>
      <c r="S89" s="708"/>
      <c r="T89" s="708"/>
      <c r="U89" s="709"/>
      <c r="V89" s="666"/>
      <c r="W89" s="702"/>
      <c r="X89" s="702"/>
      <c r="Y89" s="702"/>
      <c r="Z89" s="702"/>
      <c r="AA89" s="702"/>
      <c r="AB89" s="702"/>
      <c r="AC89" s="702"/>
      <c r="AD89" s="702"/>
      <c r="AE89" s="702"/>
      <c r="AF89" s="702"/>
      <c r="AG89" s="702"/>
      <c r="AH89" s="702"/>
      <c r="AI89" s="702"/>
      <c r="AJ89" s="702"/>
      <c r="AK89" s="702"/>
      <c r="AL89" s="702"/>
      <c r="AM89" s="702"/>
      <c r="AN89" s="702"/>
      <c r="AO89" s="702"/>
      <c r="AP89" s="702"/>
      <c r="AQ89" s="702"/>
      <c r="AR89" s="702"/>
      <c r="AS89" s="702"/>
      <c r="AT89" s="702"/>
      <c r="AU89" s="702"/>
      <c r="AV89" s="702"/>
      <c r="AW89" s="702"/>
      <c r="AX89" s="702"/>
      <c r="AY89" s="702"/>
      <c r="AZ89" s="702"/>
      <c r="BA89" s="702"/>
      <c r="BB89" s="702"/>
    </row>
    <row r="90" spans="1:54" ht="15" customHeight="1" x14ac:dyDescent="0.15">
      <c r="T90" s="22"/>
    </row>
    <row r="91" spans="1:54" ht="15" customHeight="1" x14ac:dyDescent="0.15">
      <c r="A91" s="676">
        <v>4</v>
      </c>
      <c r="B91" s="677" t="s">
        <v>580</v>
      </c>
      <c r="C91" s="677"/>
      <c r="D91" s="677"/>
      <c r="E91" s="677"/>
      <c r="F91" s="677"/>
      <c r="G91" s="677"/>
      <c r="H91" s="677"/>
      <c r="I91" s="677"/>
      <c r="J91" s="677"/>
      <c r="K91" s="677"/>
      <c r="L91" s="677"/>
      <c r="M91" s="677"/>
      <c r="N91" s="677"/>
      <c r="O91" s="677" t="s">
        <v>581</v>
      </c>
      <c r="P91" s="677"/>
      <c r="Q91" s="677"/>
      <c r="R91" s="677"/>
      <c r="S91" s="677"/>
      <c r="T91" s="677"/>
      <c r="U91" s="677"/>
      <c r="V91" s="677"/>
      <c r="W91" s="677"/>
      <c r="X91" s="677"/>
      <c r="Y91" s="677"/>
      <c r="Z91" s="677"/>
      <c r="AA91" s="677"/>
      <c r="AB91" s="677"/>
      <c r="AD91" s="676">
        <v>5</v>
      </c>
      <c r="AE91" s="677" t="s">
        <v>788</v>
      </c>
      <c r="AF91" s="677"/>
      <c r="AG91" s="677"/>
      <c r="AH91" s="677"/>
      <c r="AI91" s="677"/>
      <c r="AJ91" s="677"/>
      <c r="AK91" s="677"/>
      <c r="AL91" s="677"/>
      <c r="AM91" s="677"/>
      <c r="AN91" s="677"/>
      <c r="AO91" s="677"/>
      <c r="AP91" s="677"/>
      <c r="AQ91" s="677"/>
      <c r="AR91" s="677"/>
      <c r="AS91" s="677"/>
      <c r="AT91" s="677"/>
      <c r="AU91" s="677"/>
      <c r="AV91" s="677"/>
      <c r="AW91" s="677"/>
      <c r="AX91" s="677"/>
      <c r="AY91" s="677"/>
      <c r="AZ91" s="677"/>
      <c r="BA91" s="677"/>
      <c r="BB91" s="677"/>
    </row>
    <row r="92" spans="1:54" ht="15" customHeight="1" x14ac:dyDescent="0.15">
      <c r="A92" s="676"/>
      <c r="B92" s="678" t="s">
        <v>620</v>
      </c>
      <c r="C92" s="678"/>
      <c r="D92" s="678"/>
      <c r="E92" s="678"/>
      <c r="F92" s="678"/>
      <c r="G92" s="678"/>
      <c r="H92" s="678"/>
      <c r="I92" s="678"/>
      <c r="J92" s="678"/>
      <c r="K92" s="678"/>
      <c r="L92" s="678"/>
      <c r="M92" s="678"/>
      <c r="N92" s="678"/>
      <c r="O92" s="678" t="s">
        <v>81</v>
      </c>
      <c r="P92" s="678"/>
      <c r="Q92" s="678"/>
      <c r="R92" s="678"/>
      <c r="S92" s="678"/>
      <c r="T92" s="678"/>
      <c r="U92" s="678"/>
      <c r="V92" s="678"/>
      <c r="W92" s="678"/>
      <c r="X92" s="678"/>
      <c r="Y92" s="678"/>
      <c r="Z92" s="678"/>
      <c r="AA92" s="678"/>
      <c r="AB92" s="678"/>
      <c r="AD92" s="676"/>
      <c r="AE92" s="689"/>
      <c r="AF92" s="690"/>
      <c r="AG92" s="690"/>
      <c r="AH92" s="690"/>
      <c r="AI92" s="690"/>
      <c r="AJ92" s="690"/>
      <c r="AK92" s="690"/>
      <c r="AL92" s="690"/>
      <c r="AM92" s="690"/>
      <c r="AN92" s="690"/>
      <c r="AO92" s="690"/>
      <c r="AP92" s="690"/>
      <c r="AQ92" s="690"/>
      <c r="AR92" s="690"/>
      <c r="AS92" s="690"/>
      <c r="AT92" s="690"/>
      <c r="AU92" s="690"/>
      <c r="AV92" s="690"/>
      <c r="AW92" s="690"/>
      <c r="AX92" s="690"/>
      <c r="AY92" s="690"/>
      <c r="AZ92" s="690"/>
      <c r="BA92" s="690"/>
      <c r="BB92" s="691"/>
    </row>
    <row r="93" spans="1:54" ht="101.25" customHeight="1" x14ac:dyDescent="0.15">
      <c r="A93" s="674" t="s">
        <v>889</v>
      </c>
      <c r="B93" s="675"/>
      <c r="C93" s="675"/>
      <c r="D93" s="675"/>
      <c r="E93" s="675"/>
      <c r="F93" s="675"/>
      <c r="G93" s="675"/>
      <c r="H93" s="675"/>
      <c r="I93" s="675"/>
      <c r="J93" s="675"/>
      <c r="K93" s="675"/>
      <c r="L93" s="675"/>
      <c r="M93" s="675"/>
      <c r="N93" s="675"/>
      <c r="O93" s="675"/>
      <c r="P93" s="675"/>
      <c r="Q93" s="675"/>
      <c r="R93" s="675"/>
      <c r="S93" s="675"/>
      <c r="T93" s="675"/>
      <c r="U93" s="675"/>
      <c r="V93" s="675"/>
      <c r="W93" s="675"/>
      <c r="X93" s="675"/>
      <c r="Y93" s="675"/>
      <c r="Z93" s="675"/>
      <c r="AA93" s="675"/>
      <c r="AB93" s="675"/>
      <c r="AD93" s="676"/>
      <c r="AE93" s="692"/>
      <c r="AF93" s="693"/>
      <c r="AG93" s="693"/>
      <c r="AH93" s="693"/>
      <c r="AI93" s="693"/>
      <c r="AJ93" s="693"/>
      <c r="AK93" s="693"/>
      <c r="AL93" s="693"/>
      <c r="AM93" s="693"/>
      <c r="AN93" s="693"/>
      <c r="AO93" s="693"/>
      <c r="AP93" s="693"/>
      <c r="AQ93" s="693"/>
      <c r="AR93" s="693"/>
      <c r="AS93" s="693"/>
      <c r="AT93" s="693"/>
      <c r="AU93" s="693"/>
      <c r="AV93" s="693"/>
      <c r="AW93" s="693"/>
      <c r="AX93" s="693"/>
      <c r="AY93" s="693"/>
      <c r="AZ93" s="693"/>
      <c r="BA93" s="693"/>
      <c r="BB93" s="694"/>
    </row>
    <row r="94" spans="1:54" ht="41.25" customHeight="1" x14ac:dyDescent="0.15">
      <c r="AD94" s="676"/>
      <c r="AE94" s="695"/>
      <c r="AF94" s="696"/>
      <c r="AG94" s="696"/>
      <c r="AH94" s="696"/>
      <c r="AI94" s="696"/>
      <c r="AJ94" s="696"/>
      <c r="AK94" s="696"/>
      <c r="AL94" s="696"/>
      <c r="AM94" s="696"/>
      <c r="AN94" s="696"/>
      <c r="AO94" s="696"/>
      <c r="AP94" s="696"/>
      <c r="AQ94" s="696"/>
      <c r="AR94" s="696"/>
      <c r="AS94" s="696"/>
      <c r="AT94" s="696"/>
      <c r="AU94" s="696"/>
      <c r="AV94" s="696"/>
      <c r="AW94" s="696"/>
      <c r="AX94" s="696"/>
      <c r="AY94" s="696"/>
      <c r="AZ94" s="696"/>
      <c r="BA94" s="696"/>
      <c r="BB94" s="697"/>
    </row>
    <row r="95" spans="1:54" ht="15" customHeight="1" x14ac:dyDescent="0.15">
      <c r="A95" s="673" t="s">
        <v>785</v>
      </c>
      <c r="B95" s="673"/>
      <c r="C95" s="673"/>
      <c r="D95" s="673"/>
      <c r="E95" s="673"/>
      <c r="F95" s="673"/>
      <c r="G95" s="673"/>
      <c r="H95" s="673"/>
      <c r="I95" s="673"/>
      <c r="J95" s="673"/>
      <c r="K95" s="673"/>
      <c r="L95" s="673"/>
      <c r="M95" s="673"/>
      <c r="N95" s="673"/>
      <c r="O95" s="673"/>
      <c r="P95" s="673"/>
      <c r="Q95" s="673"/>
      <c r="R95" s="673"/>
      <c r="S95" s="673"/>
      <c r="T95" s="673"/>
      <c r="U95" s="673"/>
      <c r="V95" s="673"/>
      <c r="W95" s="673"/>
      <c r="X95" s="673"/>
      <c r="Y95" s="673"/>
      <c r="Z95" s="673"/>
      <c r="AA95" s="673"/>
      <c r="AB95" s="673"/>
      <c r="AC95" s="673"/>
      <c r="AD95" s="673"/>
      <c r="AE95" s="673"/>
      <c r="AF95" s="673"/>
      <c r="AG95" s="673"/>
      <c r="AH95" s="673"/>
      <c r="AI95" s="673"/>
      <c r="AJ95" s="673"/>
      <c r="AK95" s="673"/>
      <c r="AL95" s="673"/>
      <c r="AM95" s="673"/>
      <c r="AN95" s="673"/>
      <c r="AO95" s="673"/>
      <c r="AP95" s="673"/>
      <c r="AQ95" s="673"/>
      <c r="AR95" s="673"/>
      <c r="AS95" s="673"/>
      <c r="AT95" s="673"/>
      <c r="AU95" s="673"/>
      <c r="AV95" s="673"/>
      <c r="AW95" s="673"/>
      <c r="AX95" s="673"/>
      <c r="AY95" s="673"/>
      <c r="AZ95" s="673"/>
      <c r="BA95" s="673"/>
      <c r="BB95" s="673"/>
    </row>
    <row r="96" spans="1:54" ht="15" customHeight="1" x14ac:dyDescent="0.15">
      <c r="A96" s="677" t="s">
        <v>564</v>
      </c>
      <c r="B96" s="677"/>
      <c r="C96" s="677"/>
      <c r="D96" s="677"/>
      <c r="E96" s="679" t="s">
        <v>562</v>
      </c>
      <c r="F96" s="679"/>
      <c r="G96" s="679"/>
      <c r="H96" s="679"/>
      <c r="I96" s="679"/>
      <c r="J96" s="679"/>
      <c r="K96" s="679"/>
      <c r="L96" s="679"/>
      <c r="M96" s="679"/>
      <c r="N96" s="679"/>
      <c r="O96" s="677" t="s">
        <v>548</v>
      </c>
      <c r="P96" s="677"/>
      <c r="Q96" s="677"/>
      <c r="R96" s="677"/>
      <c r="S96" s="677"/>
      <c r="T96" s="677"/>
      <c r="U96" s="677"/>
      <c r="V96" s="678"/>
      <c r="W96" s="678"/>
      <c r="X96" s="678"/>
      <c r="Y96" s="678"/>
      <c r="Z96" s="678"/>
      <c r="AA96" s="678"/>
      <c r="AB96" s="678"/>
      <c r="AC96" s="677" t="s">
        <v>549</v>
      </c>
      <c r="AD96" s="677"/>
      <c r="AE96" s="677"/>
      <c r="AF96" s="677"/>
      <c r="AG96" s="677"/>
      <c r="AH96" s="677"/>
      <c r="AI96" s="677"/>
      <c r="AJ96" s="677"/>
      <c r="AK96" s="677"/>
      <c r="AL96" s="677"/>
      <c r="AM96" s="678"/>
      <c r="AN96" s="678"/>
      <c r="AO96" s="678"/>
      <c r="AP96" s="678"/>
      <c r="AQ96" s="678"/>
      <c r="AR96" s="678"/>
      <c r="AS96" s="678"/>
      <c r="AT96" s="678"/>
      <c r="AU96" s="678"/>
      <c r="AV96" s="678"/>
      <c r="AW96" s="678"/>
      <c r="AX96" s="678"/>
      <c r="AY96" s="678"/>
      <c r="AZ96" s="678"/>
      <c r="BA96" s="678"/>
      <c r="BB96" s="678"/>
    </row>
    <row r="97" spans="1:54" ht="15" customHeight="1" x14ac:dyDescent="0.15">
      <c r="A97" s="676">
        <v>1</v>
      </c>
      <c r="B97" s="677" t="s">
        <v>584</v>
      </c>
      <c r="C97" s="677"/>
      <c r="D97" s="677"/>
      <c r="E97" s="677"/>
      <c r="F97" s="677"/>
      <c r="G97" s="677"/>
      <c r="H97" s="677"/>
      <c r="I97" s="677"/>
      <c r="J97" s="677"/>
      <c r="K97" s="677"/>
      <c r="L97" s="677"/>
      <c r="M97" s="677"/>
      <c r="N97" s="677"/>
      <c r="O97" s="677" t="s">
        <v>585</v>
      </c>
      <c r="P97" s="677"/>
      <c r="Q97" s="677"/>
      <c r="R97" s="677"/>
      <c r="S97" s="677"/>
      <c r="T97" s="677"/>
      <c r="U97" s="677"/>
      <c r="V97" s="677"/>
      <c r="W97" s="677"/>
      <c r="X97" s="677"/>
      <c r="Y97" s="677"/>
      <c r="Z97" s="677"/>
      <c r="AA97" s="677"/>
      <c r="AB97" s="677"/>
      <c r="AC97" s="677" t="s">
        <v>586</v>
      </c>
      <c r="AD97" s="677"/>
      <c r="AE97" s="677"/>
      <c r="AF97" s="677"/>
      <c r="AG97" s="677"/>
      <c r="AH97" s="677"/>
      <c r="AI97" s="677"/>
      <c r="AJ97" s="677"/>
      <c r="AK97" s="677"/>
      <c r="AL97" s="677"/>
      <c r="AM97" s="677"/>
      <c r="AN97" s="677"/>
      <c r="AO97" s="677"/>
      <c r="AP97" s="677"/>
      <c r="AQ97" s="677"/>
      <c r="AR97" s="677"/>
      <c r="AS97" s="677"/>
      <c r="AT97" s="677"/>
      <c r="AU97" s="677"/>
      <c r="AV97" s="677"/>
      <c r="AW97" s="677"/>
      <c r="AX97" s="677"/>
      <c r="AY97" s="677"/>
      <c r="AZ97" s="677"/>
      <c r="BA97" s="677"/>
      <c r="BB97" s="677"/>
    </row>
    <row r="98" spans="1:54" ht="15" customHeight="1" x14ac:dyDescent="0.15">
      <c r="A98" s="676"/>
      <c r="B98" s="678"/>
      <c r="C98" s="678"/>
      <c r="D98" s="678"/>
      <c r="E98" s="678"/>
      <c r="F98" s="678"/>
      <c r="G98" s="678"/>
      <c r="H98" s="678"/>
      <c r="I98" s="678"/>
      <c r="J98" s="678"/>
      <c r="K98" s="678"/>
      <c r="L98" s="678"/>
      <c r="M98" s="678"/>
      <c r="N98" s="678"/>
      <c r="O98" s="678"/>
      <c r="P98" s="678"/>
      <c r="Q98" s="678"/>
      <c r="R98" s="678"/>
      <c r="S98" s="678"/>
      <c r="T98" s="678"/>
      <c r="U98" s="678"/>
      <c r="V98" s="678"/>
      <c r="W98" s="678"/>
      <c r="X98" s="678"/>
      <c r="Y98" s="678"/>
      <c r="Z98" s="678"/>
      <c r="AA98" s="678"/>
      <c r="AB98" s="678"/>
      <c r="AC98" s="699"/>
      <c r="AD98" s="682"/>
      <c r="AE98" s="682"/>
      <c r="AF98" s="682"/>
      <c r="AG98" s="682"/>
      <c r="AH98" s="682"/>
      <c r="AI98" s="682"/>
      <c r="AJ98" s="682"/>
      <c r="AK98" s="682"/>
      <c r="AL98" s="682"/>
      <c r="AM98" s="682"/>
      <c r="AN98" s="682"/>
      <c r="AO98" s="682"/>
      <c r="AP98" s="682"/>
      <c r="AQ98" s="682"/>
      <c r="AR98" s="682"/>
      <c r="AS98" s="682"/>
      <c r="AT98" s="682"/>
      <c r="AU98" s="682"/>
      <c r="AV98" s="682"/>
      <c r="AW98" s="682"/>
      <c r="AX98" s="682"/>
      <c r="AY98" s="682"/>
      <c r="AZ98" s="671" t="s">
        <v>587</v>
      </c>
      <c r="BA98" s="671"/>
      <c r="BB98" s="672"/>
    </row>
    <row r="100" spans="1:54" ht="15" customHeight="1" x14ac:dyDescent="0.15">
      <c r="A100" s="710">
        <v>2</v>
      </c>
      <c r="B100" s="670" t="s">
        <v>787</v>
      </c>
      <c r="C100" s="671"/>
      <c r="D100" s="671"/>
      <c r="E100" s="671"/>
      <c r="F100" s="671"/>
      <c r="G100" s="671"/>
      <c r="H100" s="671"/>
      <c r="I100" s="671"/>
      <c r="J100" s="671"/>
      <c r="K100" s="671"/>
      <c r="L100" s="671"/>
      <c r="M100" s="671"/>
      <c r="N100" s="671"/>
      <c r="O100" s="671"/>
      <c r="P100" s="671"/>
      <c r="Q100" s="671"/>
      <c r="R100" s="671"/>
      <c r="S100" s="671"/>
      <c r="T100" s="671"/>
      <c r="U100" s="671"/>
      <c r="V100" s="671"/>
      <c r="W100" s="671"/>
      <c r="X100" s="671"/>
      <c r="Y100" s="671"/>
      <c r="Z100" s="671"/>
      <c r="AA100" s="671"/>
      <c r="AB100" s="671"/>
      <c r="AC100" s="671"/>
      <c r="AD100" s="671"/>
      <c r="AE100" s="671"/>
      <c r="AF100" s="671"/>
      <c r="AG100" s="671"/>
      <c r="AH100" s="671"/>
      <c r="AI100" s="671"/>
      <c r="AJ100" s="671"/>
      <c r="AK100" s="671"/>
      <c r="AL100" s="671"/>
      <c r="AM100" s="671"/>
      <c r="AN100" s="671"/>
      <c r="AO100" s="671"/>
      <c r="AP100" s="671"/>
      <c r="AQ100" s="671"/>
      <c r="AR100" s="671"/>
      <c r="AS100" s="671"/>
      <c r="AT100" s="671"/>
      <c r="AU100" s="671"/>
      <c r="AV100" s="672"/>
      <c r="AW100" s="712" t="s">
        <v>577</v>
      </c>
      <c r="AX100" s="712"/>
      <c r="AY100" s="712"/>
      <c r="AZ100" s="712"/>
      <c r="BA100" s="712"/>
      <c r="BB100" s="712"/>
    </row>
    <row r="101" spans="1:54" ht="15" customHeight="1" x14ac:dyDescent="0.15">
      <c r="A101" s="711"/>
      <c r="B101" s="713" t="s">
        <v>148</v>
      </c>
      <c r="C101" s="713"/>
      <c r="D101" s="713" t="s">
        <v>574</v>
      </c>
      <c r="E101" s="713"/>
      <c r="F101" s="713"/>
      <c r="G101" s="713"/>
      <c r="H101" s="713"/>
      <c r="I101" s="713"/>
      <c r="J101" s="713"/>
      <c r="K101" s="713"/>
      <c r="L101" s="713"/>
      <c r="M101" s="713"/>
      <c r="N101" s="713"/>
      <c r="O101" s="714" t="s">
        <v>1503</v>
      </c>
      <c r="P101" s="714"/>
      <c r="Q101" s="714"/>
      <c r="R101" s="714"/>
      <c r="S101" s="714"/>
      <c r="T101" s="714"/>
      <c r="U101" s="714"/>
      <c r="V101" s="713" t="s">
        <v>786</v>
      </c>
      <c r="W101" s="713"/>
      <c r="X101" s="713"/>
      <c r="Y101" s="713"/>
      <c r="Z101" s="713"/>
      <c r="AA101" s="713"/>
      <c r="AB101" s="713"/>
      <c r="AC101" s="713" t="s">
        <v>1542</v>
      </c>
      <c r="AD101" s="713"/>
      <c r="AE101" s="713"/>
      <c r="AF101" s="713"/>
      <c r="AG101" s="713"/>
      <c r="AH101" s="713"/>
      <c r="AI101" s="713"/>
      <c r="AJ101" s="713"/>
      <c r="AK101" s="713" t="s">
        <v>784</v>
      </c>
      <c r="AL101" s="713"/>
      <c r="AM101" s="713"/>
      <c r="AN101" s="713"/>
      <c r="AO101" s="713" t="s">
        <v>593</v>
      </c>
      <c r="AP101" s="713"/>
      <c r="AQ101" s="713"/>
      <c r="AR101" s="713"/>
      <c r="AS101" s="713"/>
      <c r="AT101" s="713"/>
      <c r="AU101" s="713"/>
      <c r="AV101" s="713"/>
      <c r="AW101" s="712"/>
      <c r="AX101" s="712"/>
      <c r="AY101" s="712"/>
      <c r="AZ101" s="712"/>
      <c r="BA101" s="712"/>
      <c r="BB101" s="712"/>
    </row>
    <row r="102" spans="1:54" ht="3.75" customHeight="1" x14ac:dyDescent="0.15">
      <c r="A102" s="711"/>
      <c r="B102" s="702"/>
      <c r="C102" s="702"/>
      <c r="D102" s="702"/>
      <c r="E102" s="702"/>
      <c r="F102" s="702"/>
      <c r="G102" s="702"/>
      <c r="H102" s="702"/>
      <c r="I102" s="702"/>
      <c r="J102" s="702"/>
      <c r="K102" s="702"/>
      <c r="L102" s="702"/>
      <c r="M102" s="702"/>
      <c r="N102" s="665"/>
      <c r="O102" s="683"/>
      <c r="P102" s="703"/>
      <c r="Q102" s="703"/>
      <c r="R102" s="703"/>
      <c r="S102" s="703"/>
      <c r="T102" s="703"/>
      <c r="U102" s="685"/>
      <c r="V102" s="666"/>
      <c r="W102" s="702"/>
      <c r="X102" s="702"/>
      <c r="Y102" s="702"/>
      <c r="Z102" s="702"/>
      <c r="AA102" s="702"/>
      <c r="AB102" s="702"/>
      <c r="AC102" s="702"/>
      <c r="AD102" s="702"/>
      <c r="AE102" s="702"/>
      <c r="AF102" s="702"/>
      <c r="AG102" s="702"/>
      <c r="AH102" s="702"/>
      <c r="AI102" s="702"/>
      <c r="AJ102" s="702"/>
      <c r="AK102" s="702"/>
      <c r="AL102" s="702"/>
      <c r="AM102" s="702"/>
      <c r="AN102" s="702"/>
      <c r="AO102" s="702"/>
      <c r="AP102" s="702"/>
      <c r="AQ102" s="702"/>
      <c r="AR102" s="702"/>
      <c r="AS102" s="702"/>
      <c r="AT102" s="702"/>
      <c r="AU102" s="702"/>
      <c r="AV102" s="702"/>
      <c r="AW102" s="702" t="s">
        <v>592</v>
      </c>
      <c r="AX102" s="702"/>
      <c r="AY102" s="702"/>
      <c r="AZ102" s="702"/>
      <c r="BA102" s="702"/>
      <c r="BB102" s="702"/>
    </row>
    <row r="103" spans="1:54" ht="15" customHeight="1" x14ac:dyDescent="0.15">
      <c r="A103" s="711"/>
      <c r="B103" s="702"/>
      <c r="C103" s="702"/>
      <c r="D103" s="702"/>
      <c r="E103" s="702"/>
      <c r="F103" s="702"/>
      <c r="G103" s="702"/>
      <c r="H103" s="702"/>
      <c r="I103" s="702"/>
      <c r="J103" s="702"/>
      <c r="K103" s="702"/>
      <c r="L103" s="702"/>
      <c r="M103" s="702"/>
      <c r="N103" s="702"/>
      <c r="O103" s="704" t="s">
        <v>594</v>
      </c>
      <c r="P103" s="704"/>
      <c r="Q103" s="704"/>
      <c r="R103" s="704"/>
      <c r="S103" s="705"/>
      <c r="T103" s="240"/>
      <c r="U103" s="241"/>
      <c r="V103" s="702"/>
      <c r="W103" s="702"/>
      <c r="X103" s="702"/>
      <c r="Y103" s="702"/>
      <c r="Z103" s="702"/>
      <c r="AA103" s="702"/>
      <c r="AB103" s="702"/>
      <c r="AC103" s="702"/>
      <c r="AD103" s="702"/>
      <c r="AE103" s="702"/>
      <c r="AF103" s="702"/>
      <c r="AG103" s="702"/>
      <c r="AH103" s="702"/>
      <c r="AI103" s="702"/>
      <c r="AJ103" s="702"/>
      <c r="AK103" s="702"/>
      <c r="AL103" s="702"/>
      <c r="AM103" s="702"/>
      <c r="AN103" s="702"/>
      <c r="AO103" s="702"/>
      <c r="AP103" s="702"/>
      <c r="AQ103" s="702"/>
      <c r="AR103" s="702"/>
      <c r="AS103" s="702"/>
      <c r="AT103" s="702"/>
      <c r="AU103" s="702"/>
      <c r="AV103" s="702"/>
      <c r="AW103" s="702"/>
      <c r="AX103" s="702"/>
      <c r="AY103" s="702"/>
      <c r="AZ103" s="702"/>
      <c r="BA103" s="702"/>
      <c r="BB103" s="702"/>
    </row>
    <row r="104" spans="1:54" ht="3.75" customHeight="1" x14ac:dyDescent="0.15">
      <c r="A104" s="711"/>
      <c r="B104" s="702"/>
      <c r="C104" s="702"/>
      <c r="D104" s="702"/>
      <c r="E104" s="702"/>
      <c r="F104" s="702"/>
      <c r="G104" s="702"/>
      <c r="H104" s="702"/>
      <c r="I104" s="702"/>
      <c r="J104" s="702"/>
      <c r="K104" s="702"/>
      <c r="L104" s="702"/>
      <c r="M104" s="702"/>
      <c r="N104" s="702"/>
      <c r="O104" s="705"/>
      <c r="P104" s="706"/>
      <c r="Q104" s="706"/>
      <c r="R104" s="706"/>
      <c r="S104" s="706"/>
      <c r="T104" s="706"/>
      <c r="U104" s="707"/>
      <c r="V104" s="702"/>
      <c r="W104" s="702"/>
      <c r="X104" s="702"/>
      <c r="Y104" s="702"/>
      <c r="Z104" s="702"/>
      <c r="AA104" s="702"/>
      <c r="AB104" s="702"/>
      <c r="AC104" s="702"/>
      <c r="AD104" s="702"/>
      <c r="AE104" s="702"/>
      <c r="AF104" s="702"/>
      <c r="AG104" s="702"/>
      <c r="AH104" s="702"/>
      <c r="AI104" s="702"/>
      <c r="AJ104" s="702"/>
      <c r="AK104" s="702"/>
      <c r="AL104" s="702"/>
      <c r="AM104" s="702"/>
      <c r="AN104" s="702"/>
      <c r="AO104" s="702"/>
      <c r="AP104" s="702"/>
      <c r="AQ104" s="702"/>
      <c r="AR104" s="702"/>
      <c r="AS104" s="702"/>
      <c r="AT104" s="702"/>
      <c r="AU104" s="702"/>
      <c r="AV104" s="702"/>
      <c r="AW104" s="702"/>
      <c r="AX104" s="702"/>
      <c r="AY104" s="702"/>
      <c r="AZ104" s="702"/>
      <c r="BA104" s="702"/>
      <c r="BB104" s="702"/>
    </row>
    <row r="105" spans="1:54" ht="15" customHeight="1" x14ac:dyDescent="0.15">
      <c r="A105" s="711"/>
      <c r="B105" s="702"/>
      <c r="C105" s="702"/>
      <c r="D105" s="702"/>
      <c r="E105" s="702"/>
      <c r="F105" s="702"/>
      <c r="G105" s="702"/>
      <c r="H105" s="702"/>
      <c r="I105" s="702"/>
      <c r="J105" s="702"/>
      <c r="K105" s="702"/>
      <c r="L105" s="702"/>
      <c r="M105" s="702"/>
      <c r="N105" s="702"/>
      <c r="O105" s="704" t="s">
        <v>595</v>
      </c>
      <c r="P105" s="704"/>
      <c r="Q105" s="704"/>
      <c r="R105" s="704"/>
      <c r="S105" s="705"/>
      <c r="T105" s="240"/>
      <c r="U105" s="241"/>
      <c r="V105" s="702"/>
      <c r="W105" s="702"/>
      <c r="X105" s="702"/>
      <c r="Y105" s="702"/>
      <c r="Z105" s="702"/>
      <c r="AA105" s="702"/>
      <c r="AB105" s="702"/>
      <c r="AC105" s="702"/>
      <c r="AD105" s="702"/>
      <c r="AE105" s="702"/>
      <c r="AF105" s="702"/>
      <c r="AG105" s="702"/>
      <c r="AH105" s="702"/>
      <c r="AI105" s="702"/>
      <c r="AJ105" s="702"/>
      <c r="AK105" s="702"/>
      <c r="AL105" s="702"/>
      <c r="AM105" s="702"/>
      <c r="AN105" s="702"/>
      <c r="AO105" s="702"/>
      <c r="AP105" s="702"/>
      <c r="AQ105" s="702"/>
      <c r="AR105" s="702"/>
      <c r="AS105" s="702"/>
      <c r="AT105" s="702"/>
      <c r="AU105" s="702"/>
      <c r="AV105" s="702"/>
      <c r="AW105" s="702"/>
      <c r="AX105" s="702"/>
      <c r="AY105" s="702"/>
      <c r="AZ105" s="702"/>
      <c r="BA105" s="702"/>
      <c r="BB105" s="702"/>
    </row>
    <row r="106" spans="1:54" ht="3.75" customHeight="1" x14ac:dyDescent="0.15">
      <c r="A106" s="711"/>
      <c r="B106" s="702"/>
      <c r="C106" s="702"/>
      <c r="D106" s="702"/>
      <c r="E106" s="702"/>
      <c r="F106" s="702"/>
      <c r="G106" s="702"/>
      <c r="H106" s="702"/>
      <c r="I106" s="702"/>
      <c r="J106" s="702"/>
      <c r="K106" s="702"/>
      <c r="L106" s="702"/>
      <c r="M106" s="702"/>
      <c r="N106" s="702"/>
      <c r="O106" s="705"/>
      <c r="P106" s="706"/>
      <c r="Q106" s="706"/>
      <c r="R106" s="706"/>
      <c r="S106" s="706"/>
      <c r="T106" s="706"/>
      <c r="U106" s="707"/>
      <c r="V106" s="702"/>
      <c r="W106" s="702"/>
      <c r="X106" s="702"/>
      <c r="Y106" s="702"/>
      <c r="Z106" s="702"/>
      <c r="AA106" s="702"/>
      <c r="AB106" s="702"/>
      <c r="AC106" s="702"/>
      <c r="AD106" s="702"/>
      <c r="AE106" s="702"/>
      <c r="AF106" s="702"/>
      <c r="AG106" s="702"/>
      <c r="AH106" s="702"/>
      <c r="AI106" s="702"/>
      <c r="AJ106" s="702"/>
      <c r="AK106" s="702"/>
      <c r="AL106" s="702"/>
      <c r="AM106" s="702"/>
      <c r="AN106" s="702"/>
      <c r="AO106" s="702"/>
      <c r="AP106" s="702"/>
      <c r="AQ106" s="702"/>
      <c r="AR106" s="702"/>
      <c r="AS106" s="702"/>
      <c r="AT106" s="702"/>
      <c r="AU106" s="702"/>
      <c r="AV106" s="702"/>
      <c r="AW106" s="702"/>
      <c r="AX106" s="702"/>
      <c r="AY106" s="702"/>
      <c r="AZ106" s="702"/>
      <c r="BA106" s="702"/>
      <c r="BB106" s="702"/>
    </row>
    <row r="107" spans="1:54" ht="15" customHeight="1" x14ac:dyDescent="0.15">
      <c r="A107" s="711"/>
      <c r="B107" s="702"/>
      <c r="C107" s="702"/>
      <c r="D107" s="702"/>
      <c r="E107" s="702"/>
      <c r="F107" s="702"/>
      <c r="G107" s="702"/>
      <c r="H107" s="702"/>
      <c r="I107" s="702"/>
      <c r="J107" s="702"/>
      <c r="K107" s="702"/>
      <c r="L107" s="702"/>
      <c r="M107" s="702"/>
      <c r="N107" s="702"/>
      <c r="O107" s="704" t="s">
        <v>596</v>
      </c>
      <c r="P107" s="704"/>
      <c r="Q107" s="704"/>
      <c r="R107" s="704"/>
      <c r="S107" s="705"/>
      <c r="T107" s="240"/>
      <c r="U107" s="241"/>
      <c r="V107" s="702"/>
      <c r="W107" s="702"/>
      <c r="X107" s="702"/>
      <c r="Y107" s="702"/>
      <c r="Z107" s="702"/>
      <c r="AA107" s="702"/>
      <c r="AB107" s="702"/>
      <c r="AC107" s="702"/>
      <c r="AD107" s="702"/>
      <c r="AE107" s="702"/>
      <c r="AF107" s="702"/>
      <c r="AG107" s="702"/>
      <c r="AH107" s="702"/>
      <c r="AI107" s="702"/>
      <c r="AJ107" s="702"/>
      <c r="AK107" s="702"/>
      <c r="AL107" s="702"/>
      <c r="AM107" s="702"/>
      <c r="AN107" s="702"/>
      <c r="AO107" s="702"/>
      <c r="AP107" s="702"/>
      <c r="AQ107" s="702"/>
      <c r="AR107" s="702"/>
      <c r="AS107" s="702"/>
      <c r="AT107" s="702"/>
      <c r="AU107" s="702"/>
      <c r="AV107" s="702"/>
      <c r="AW107" s="702"/>
      <c r="AX107" s="702"/>
      <c r="AY107" s="702"/>
      <c r="AZ107" s="702"/>
      <c r="BA107" s="702"/>
      <c r="BB107" s="702"/>
    </row>
    <row r="108" spans="1:54" ht="3.75" customHeight="1" x14ac:dyDescent="0.15">
      <c r="A108" s="711"/>
      <c r="B108" s="702"/>
      <c r="C108" s="702"/>
      <c r="D108" s="702"/>
      <c r="E108" s="702"/>
      <c r="F108" s="702"/>
      <c r="G108" s="702"/>
      <c r="H108" s="702"/>
      <c r="I108" s="702"/>
      <c r="J108" s="702"/>
      <c r="K108" s="702"/>
      <c r="L108" s="702"/>
      <c r="M108" s="702"/>
      <c r="N108" s="665"/>
      <c r="O108" s="686"/>
      <c r="P108" s="708"/>
      <c r="Q108" s="708"/>
      <c r="R108" s="708"/>
      <c r="S108" s="708"/>
      <c r="T108" s="708"/>
      <c r="U108" s="709"/>
      <c r="V108" s="666"/>
      <c r="W108" s="702"/>
      <c r="X108" s="702"/>
      <c r="Y108" s="702"/>
      <c r="Z108" s="702"/>
      <c r="AA108" s="702"/>
      <c r="AB108" s="702"/>
      <c r="AC108" s="702"/>
      <c r="AD108" s="702"/>
      <c r="AE108" s="702"/>
      <c r="AF108" s="702"/>
      <c r="AG108" s="702"/>
      <c r="AH108" s="702"/>
      <c r="AI108" s="702"/>
      <c r="AJ108" s="702"/>
      <c r="AK108" s="702"/>
      <c r="AL108" s="702"/>
      <c r="AM108" s="702"/>
      <c r="AN108" s="702"/>
      <c r="AO108" s="702"/>
      <c r="AP108" s="702"/>
      <c r="AQ108" s="702"/>
      <c r="AR108" s="702"/>
      <c r="AS108" s="702"/>
      <c r="AT108" s="702"/>
      <c r="AU108" s="702"/>
      <c r="AV108" s="702"/>
      <c r="AW108" s="702"/>
      <c r="AX108" s="702"/>
      <c r="AY108" s="702"/>
      <c r="AZ108" s="702"/>
      <c r="BA108" s="702"/>
      <c r="BB108" s="702"/>
    </row>
    <row r="109" spans="1:54" ht="3.75" customHeight="1" x14ac:dyDescent="0.15">
      <c r="A109" s="115"/>
      <c r="B109" s="702"/>
      <c r="C109" s="702"/>
      <c r="D109" s="702"/>
      <c r="E109" s="702"/>
      <c r="F109" s="702"/>
      <c r="G109" s="702"/>
      <c r="H109" s="702"/>
      <c r="I109" s="702"/>
      <c r="J109" s="702"/>
      <c r="K109" s="702"/>
      <c r="L109" s="702"/>
      <c r="M109" s="702"/>
      <c r="N109" s="665"/>
      <c r="O109" s="683"/>
      <c r="P109" s="703"/>
      <c r="Q109" s="703"/>
      <c r="R109" s="703"/>
      <c r="S109" s="703"/>
      <c r="T109" s="703"/>
      <c r="U109" s="685"/>
      <c r="V109" s="666"/>
      <c r="W109" s="702"/>
      <c r="X109" s="702"/>
      <c r="Y109" s="702"/>
      <c r="Z109" s="702"/>
      <c r="AA109" s="702"/>
      <c r="AB109" s="702"/>
      <c r="AC109" s="702"/>
      <c r="AD109" s="702"/>
      <c r="AE109" s="702"/>
      <c r="AF109" s="702"/>
      <c r="AG109" s="702"/>
      <c r="AH109" s="702"/>
      <c r="AI109" s="702"/>
      <c r="AJ109" s="702"/>
      <c r="AK109" s="702"/>
      <c r="AL109" s="702"/>
      <c r="AM109" s="702"/>
      <c r="AN109" s="702"/>
      <c r="AO109" s="702"/>
      <c r="AP109" s="702"/>
      <c r="AQ109" s="702"/>
      <c r="AR109" s="702"/>
      <c r="AS109" s="702"/>
      <c r="AT109" s="702"/>
      <c r="AU109" s="702"/>
      <c r="AV109" s="702"/>
      <c r="AW109" s="702" t="s">
        <v>592</v>
      </c>
      <c r="AX109" s="702"/>
      <c r="AY109" s="702"/>
      <c r="AZ109" s="702"/>
      <c r="BA109" s="702"/>
      <c r="BB109" s="702"/>
    </row>
    <row r="110" spans="1:54" ht="15" customHeight="1" x14ac:dyDescent="0.15">
      <c r="A110" s="115"/>
      <c r="B110" s="702"/>
      <c r="C110" s="702"/>
      <c r="D110" s="702"/>
      <c r="E110" s="702"/>
      <c r="F110" s="702"/>
      <c r="G110" s="702"/>
      <c r="H110" s="702"/>
      <c r="I110" s="702"/>
      <c r="J110" s="702"/>
      <c r="K110" s="702"/>
      <c r="L110" s="702"/>
      <c r="M110" s="702"/>
      <c r="N110" s="702"/>
      <c r="O110" s="704" t="s">
        <v>594</v>
      </c>
      <c r="P110" s="704"/>
      <c r="Q110" s="704"/>
      <c r="R110" s="704"/>
      <c r="S110" s="705"/>
      <c r="T110" s="240"/>
      <c r="U110" s="241"/>
      <c r="V110" s="702"/>
      <c r="W110" s="702"/>
      <c r="X110" s="702"/>
      <c r="Y110" s="702"/>
      <c r="Z110" s="702"/>
      <c r="AA110" s="702"/>
      <c r="AB110" s="702"/>
      <c r="AC110" s="702"/>
      <c r="AD110" s="702"/>
      <c r="AE110" s="702"/>
      <c r="AF110" s="702"/>
      <c r="AG110" s="702"/>
      <c r="AH110" s="702"/>
      <c r="AI110" s="702"/>
      <c r="AJ110" s="702"/>
      <c r="AK110" s="702"/>
      <c r="AL110" s="702"/>
      <c r="AM110" s="702"/>
      <c r="AN110" s="702"/>
      <c r="AO110" s="702"/>
      <c r="AP110" s="702"/>
      <c r="AQ110" s="702"/>
      <c r="AR110" s="702"/>
      <c r="AS110" s="702"/>
      <c r="AT110" s="702"/>
      <c r="AU110" s="702"/>
      <c r="AV110" s="702"/>
      <c r="AW110" s="702"/>
      <c r="AX110" s="702"/>
      <c r="AY110" s="702"/>
      <c r="AZ110" s="702"/>
      <c r="BA110" s="702"/>
      <c r="BB110" s="702"/>
    </row>
    <row r="111" spans="1:54" ht="3.75" customHeight="1" x14ac:dyDescent="0.15">
      <c r="A111" s="115"/>
      <c r="B111" s="702"/>
      <c r="C111" s="702"/>
      <c r="D111" s="702"/>
      <c r="E111" s="702"/>
      <c r="F111" s="702"/>
      <c r="G111" s="702"/>
      <c r="H111" s="702"/>
      <c r="I111" s="702"/>
      <c r="J111" s="702"/>
      <c r="K111" s="702"/>
      <c r="L111" s="702"/>
      <c r="M111" s="702"/>
      <c r="N111" s="702"/>
      <c r="O111" s="705"/>
      <c r="P111" s="706"/>
      <c r="Q111" s="706"/>
      <c r="R111" s="706"/>
      <c r="S111" s="706"/>
      <c r="T111" s="706"/>
      <c r="U111" s="707"/>
      <c r="V111" s="702"/>
      <c r="W111" s="702"/>
      <c r="X111" s="702"/>
      <c r="Y111" s="702"/>
      <c r="Z111" s="702"/>
      <c r="AA111" s="702"/>
      <c r="AB111" s="702"/>
      <c r="AC111" s="702"/>
      <c r="AD111" s="702"/>
      <c r="AE111" s="702"/>
      <c r="AF111" s="702"/>
      <c r="AG111" s="702"/>
      <c r="AH111" s="702"/>
      <c r="AI111" s="702"/>
      <c r="AJ111" s="702"/>
      <c r="AK111" s="702"/>
      <c r="AL111" s="702"/>
      <c r="AM111" s="702"/>
      <c r="AN111" s="702"/>
      <c r="AO111" s="702"/>
      <c r="AP111" s="702"/>
      <c r="AQ111" s="702"/>
      <c r="AR111" s="702"/>
      <c r="AS111" s="702"/>
      <c r="AT111" s="702"/>
      <c r="AU111" s="702"/>
      <c r="AV111" s="702"/>
      <c r="AW111" s="702"/>
      <c r="AX111" s="702"/>
      <c r="AY111" s="702"/>
      <c r="AZ111" s="702"/>
      <c r="BA111" s="702"/>
      <c r="BB111" s="702"/>
    </row>
    <row r="112" spans="1:54" ht="15" customHeight="1" x14ac:dyDescent="0.15">
      <c r="A112" s="115"/>
      <c r="B112" s="702"/>
      <c r="C112" s="702"/>
      <c r="D112" s="702"/>
      <c r="E112" s="702"/>
      <c r="F112" s="702"/>
      <c r="G112" s="702"/>
      <c r="H112" s="702"/>
      <c r="I112" s="702"/>
      <c r="J112" s="702"/>
      <c r="K112" s="702"/>
      <c r="L112" s="702"/>
      <c r="M112" s="702"/>
      <c r="N112" s="702"/>
      <c r="O112" s="704" t="s">
        <v>595</v>
      </c>
      <c r="P112" s="704"/>
      <c r="Q112" s="704"/>
      <c r="R112" s="704"/>
      <c r="S112" s="705"/>
      <c r="T112" s="240"/>
      <c r="U112" s="241"/>
      <c r="V112" s="702"/>
      <c r="W112" s="702"/>
      <c r="X112" s="702"/>
      <c r="Y112" s="702"/>
      <c r="Z112" s="702"/>
      <c r="AA112" s="702"/>
      <c r="AB112" s="702"/>
      <c r="AC112" s="702"/>
      <c r="AD112" s="702"/>
      <c r="AE112" s="702"/>
      <c r="AF112" s="702"/>
      <c r="AG112" s="702"/>
      <c r="AH112" s="702"/>
      <c r="AI112" s="702"/>
      <c r="AJ112" s="702"/>
      <c r="AK112" s="702"/>
      <c r="AL112" s="702"/>
      <c r="AM112" s="702"/>
      <c r="AN112" s="702"/>
      <c r="AO112" s="702"/>
      <c r="AP112" s="702"/>
      <c r="AQ112" s="702"/>
      <c r="AR112" s="702"/>
      <c r="AS112" s="702"/>
      <c r="AT112" s="702"/>
      <c r="AU112" s="702"/>
      <c r="AV112" s="702"/>
      <c r="AW112" s="702"/>
      <c r="AX112" s="702"/>
      <c r="AY112" s="702"/>
      <c r="AZ112" s="702"/>
      <c r="BA112" s="702"/>
      <c r="BB112" s="702"/>
    </row>
    <row r="113" spans="1:54" ht="3.75" customHeight="1" x14ac:dyDescent="0.15">
      <c r="A113" s="115"/>
      <c r="B113" s="702"/>
      <c r="C113" s="702"/>
      <c r="D113" s="702"/>
      <c r="E113" s="702"/>
      <c r="F113" s="702"/>
      <c r="G113" s="702"/>
      <c r="H113" s="702"/>
      <c r="I113" s="702"/>
      <c r="J113" s="702"/>
      <c r="K113" s="702"/>
      <c r="L113" s="702"/>
      <c r="M113" s="702"/>
      <c r="N113" s="702"/>
      <c r="O113" s="705"/>
      <c r="P113" s="706"/>
      <c r="Q113" s="706"/>
      <c r="R113" s="706"/>
      <c r="S113" s="706"/>
      <c r="T113" s="706"/>
      <c r="U113" s="707"/>
      <c r="V113" s="702"/>
      <c r="W113" s="702"/>
      <c r="X113" s="702"/>
      <c r="Y113" s="702"/>
      <c r="Z113" s="702"/>
      <c r="AA113" s="702"/>
      <c r="AB113" s="702"/>
      <c r="AC113" s="702"/>
      <c r="AD113" s="702"/>
      <c r="AE113" s="702"/>
      <c r="AF113" s="702"/>
      <c r="AG113" s="702"/>
      <c r="AH113" s="702"/>
      <c r="AI113" s="702"/>
      <c r="AJ113" s="702"/>
      <c r="AK113" s="702"/>
      <c r="AL113" s="702"/>
      <c r="AM113" s="702"/>
      <c r="AN113" s="702"/>
      <c r="AO113" s="702"/>
      <c r="AP113" s="702"/>
      <c r="AQ113" s="702"/>
      <c r="AR113" s="702"/>
      <c r="AS113" s="702"/>
      <c r="AT113" s="702"/>
      <c r="AU113" s="702"/>
      <c r="AV113" s="702"/>
      <c r="AW113" s="702"/>
      <c r="AX113" s="702"/>
      <c r="AY113" s="702"/>
      <c r="AZ113" s="702"/>
      <c r="BA113" s="702"/>
      <c r="BB113" s="702"/>
    </row>
    <row r="114" spans="1:54" ht="15" customHeight="1" x14ac:dyDescent="0.15">
      <c r="A114" s="115"/>
      <c r="B114" s="702"/>
      <c r="C114" s="702"/>
      <c r="D114" s="702"/>
      <c r="E114" s="702"/>
      <c r="F114" s="702"/>
      <c r="G114" s="702"/>
      <c r="H114" s="702"/>
      <c r="I114" s="702"/>
      <c r="J114" s="702"/>
      <c r="K114" s="702"/>
      <c r="L114" s="702"/>
      <c r="M114" s="702"/>
      <c r="N114" s="702"/>
      <c r="O114" s="704" t="s">
        <v>596</v>
      </c>
      <c r="P114" s="704"/>
      <c r="Q114" s="704"/>
      <c r="R114" s="704"/>
      <c r="S114" s="705"/>
      <c r="T114" s="240"/>
      <c r="U114" s="241"/>
      <c r="V114" s="702"/>
      <c r="W114" s="702"/>
      <c r="X114" s="702"/>
      <c r="Y114" s="702"/>
      <c r="Z114" s="702"/>
      <c r="AA114" s="702"/>
      <c r="AB114" s="702"/>
      <c r="AC114" s="702"/>
      <c r="AD114" s="702"/>
      <c r="AE114" s="702"/>
      <c r="AF114" s="702"/>
      <c r="AG114" s="702"/>
      <c r="AH114" s="702"/>
      <c r="AI114" s="702"/>
      <c r="AJ114" s="702"/>
      <c r="AK114" s="702"/>
      <c r="AL114" s="702"/>
      <c r="AM114" s="702"/>
      <c r="AN114" s="702"/>
      <c r="AO114" s="702"/>
      <c r="AP114" s="702"/>
      <c r="AQ114" s="702"/>
      <c r="AR114" s="702"/>
      <c r="AS114" s="702"/>
      <c r="AT114" s="702"/>
      <c r="AU114" s="702"/>
      <c r="AV114" s="702"/>
      <c r="AW114" s="702"/>
      <c r="AX114" s="702"/>
      <c r="AY114" s="702"/>
      <c r="AZ114" s="702"/>
      <c r="BA114" s="702"/>
      <c r="BB114" s="702"/>
    </row>
    <row r="115" spans="1:54" ht="3.75" customHeight="1" x14ac:dyDescent="0.15">
      <c r="A115" s="115"/>
      <c r="B115" s="702"/>
      <c r="C115" s="702"/>
      <c r="D115" s="702"/>
      <c r="E115" s="702"/>
      <c r="F115" s="702"/>
      <c r="G115" s="702"/>
      <c r="H115" s="702"/>
      <c r="I115" s="702"/>
      <c r="J115" s="702"/>
      <c r="K115" s="702"/>
      <c r="L115" s="702"/>
      <c r="M115" s="702"/>
      <c r="N115" s="665"/>
      <c r="O115" s="686"/>
      <c r="P115" s="708"/>
      <c r="Q115" s="708"/>
      <c r="R115" s="708"/>
      <c r="S115" s="708"/>
      <c r="T115" s="708"/>
      <c r="U115" s="709"/>
      <c r="V115" s="666"/>
      <c r="W115" s="702"/>
      <c r="X115" s="702"/>
      <c r="Y115" s="702"/>
      <c r="Z115" s="702"/>
      <c r="AA115" s="702"/>
      <c r="AB115" s="702"/>
      <c r="AC115" s="702"/>
      <c r="AD115" s="702"/>
      <c r="AE115" s="702"/>
      <c r="AF115" s="702"/>
      <c r="AG115" s="702"/>
      <c r="AH115" s="702"/>
      <c r="AI115" s="702"/>
      <c r="AJ115" s="702"/>
      <c r="AK115" s="702"/>
      <c r="AL115" s="702"/>
      <c r="AM115" s="702"/>
      <c r="AN115" s="702"/>
      <c r="AO115" s="702"/>
      <c r="AP115" s="702"/>
      <c r="AQ115" s="702"/>
      <c r="AR115" s="702"/>
      <c r="AS115" s="702"/>
      <c r="AT115" s="702"/>
      <c r="AU115" s="702"/>
      <c r="AV115" s="702"/>
      <c r="AW115" s="702"/>
      <c r="AX115" s="702"/>
      <c r="AY115" s="702"/>
      <c r="AZ115" s="702"/>
      <c r="BA115" s="702"/>
      <c r="BB115" s="702"/>
    </row>
    <row r="116" spans="1:54" ht="3.75" customHeight="1" x14ac:dyDescent="0.15">
      <c r="A116" s="115"/>
      <c r="B116" s="702"/>
      <c r="C116" s="702"/>
      <c r="D116" s="702"/>
      <c r="E116" s="702"/>
      <c r="F116" s="702"/>
      <c r="G116" s="702"/>
      <c r="H116" s="702"/>
      <c r="I116" s="702"/>
      <c r="J116" s="702"/>
      <c r="K116" s="702"/>
      <c r="L116" s="702"/>
      <c r="M116" s="702"/>
      <c r="N116" s="665"/>
      <c r="O116" s="683"/>
      <c r="P116" s="703"/>
      <c r="Q116" s="703"/>
      <c r="R116" s="703"/>
      <c r="S116" s="703"/>
      <c r="T116" s="703"/>
      <c r="U116" s="685"/>
      <c r="V116" s="666"/>
      <c r="W116" s="702"/>
      <c r="X116" s="702"/>
      <c r="Y116" s="702"/>
      <c r="Z116" s="702"/>
      <c r="AA116" s="702"/>
      <c r="AB116" s="702"/>
      <c r="AC116" s="702"/>
      <c r="AD116" s="702"/>
      <c r="AE116" s="702"/>
      <c r="AF116" s="702"/>
      <c r="AG116" s="702"/>
      <c r="AH116" s="702"/>
      <c r="AI116" s="702"/>
      <c r="AJ116" s="702"/>
      <c r="AK116" s="702"/>
      <c r="AL116" s="702"/>
      <c r="AM116" s="702"/>
      <c r="AN116" s="702"/>
      <c r="AO116" s="702"/>
      <c r="AP116" s="702"/>
      <c r="AQ116" s="702"/>
      <c r="AR116" s="702"/>
      <c r="AS116" s="702"/>
      <c r="AT116" s="702"/>
      <c r="AU116" s="702"/>
      <c r="AV116" s="702"/>
      <c r="AW116" s="702" t="s">
        <v>592</v>
      </c>
      <c r="AX116" s="702"/>
      <c r="AY116" s="702"/>
      <c r="AZ116" s="702"/>
      <c r="BA116" s="702"/>
      <c r="BB116" s="702"/>
    </row>
    <row r="117" spans="1:54" ht="15" customHeight="1" x14ac:dyDescent="0.15">
      <c r="A117" s="115"/>
      <c r="B117" s="702"/>
      <c r="C117" s="702"/>
      <c r="D117" s="702"/>
      <c r="E117" s="702"/>
      <c r="F117" s="702"/>
      <c r="G117" s="702"/>
      <c r="H117" s="702"/>
      <c r="I117" s="702"/>
      <c r="J117" s="702"/>
      <c r="K117" s="702"/>
      <c r="L117" s="702"/>
      <c r="M117" s="702"/>
      <c r="N117" s="702"/>
      <c r="O117" s="704" t="s">
        <v>594</v>
      </c>
      <c r="P117" s="704"/>
      <c r="Q117" s="704"/>
      <c r="R117" s="704"/>
      <c r="S117" s="705"/>
      <c r="T117" s="240"/>
      <c r="U117" s="241"/>
      <c r="V117" s="702"/>
      <c r="W117" s="702"/>
      <c r="X117" s="702"/>
      <c r="Y117" s="702"/>
      <c r="Z117" s="702"/>
      <c r="AA117" s="702"/>
      <c r="AB117" s="702"/>
      <c r="AC117" s="702"/>
      <c r="AD117" s="702"/>
      <c r="AE117" s="702"/>
      <c r="AF117" s="702"/>
      <c r="AG117" s="702"/>
      <c r="AH117" s="702"/>
      <c r="AI117" s="702"/>
      <c r="AJ117" s="702"/>
      <c r="AK117" s="702"/>
      <c r="AL117" s="702"/>
      <c r="AM117" s="702"/>
      <c r="AN117" s="702"/>
      <c r="AO117" s="702"/>
      <c r="AP117" s="702"/>
      <c r="AQ117" s="702"/>
      <c r="AR117" s="702"/>
      <c r="AS117" s="702"/>
      <c r="AT117" s="702"/>
      <c r="AU117" s="702"/>
      <c r="AV117" s="702"/>
      <c r="AW117" s="702"/>
      <c r="AX117" s="702"/>
      <c r="AY117" s="702"/>
      <c r="AZ117" s="702"/>
      <c r="BA117" s="702"/>
      <c r="BB117" s="702"/>
    </row>
    <row r="118" spans="1:54" ht="3.75" customHeight="1" x14ac:dyDescent="0.15">
      <c r="A118" s="115"/>
      <c r="B118" s="702"/>
      <c r="C118" s="702"/>
      <c r="D118" s="702"/>
      <c r="E118" s="702"/>
      <c r="F118" s="702"/>
      <c r="G118" s="702"/>
      <c r="H118" s="702"/>
      <c r="I118" s="702"/>
      <c r="J118" s="702"/>
      <c r="K118" s="702"/>
      <c r="L118" s="702"/>
      <c r="M118" s="702"/>
      <c r="N118" s="702"/>
      <c r="O118" s="705"/>
      <c r="P118" s="706"/>
      <c r="Q118" s="706"/>
      <c r="R118" s="706"/>
      <c r="S118" s="706"/>
      <c r="T118" s="706"/>
      <c r="U118" s="707"/>
      <c r="V118" s="702"/>
      <c r="W118" s="702"/>
      <c r="X118" s="702"/>
      <c r="Y118" s="702"/>
      <c r="Z118" s="702"/>
      <c r="AA118" s="702"/>
      <c r="AB118" s="702"/>
      <c r="AC118" s="702"/>
      <c r="AD118" s="702"/>
      <c r="AE118" s="702"/>
      <c r="AF118" s="702"/>
      <c r="AG118" s="702"/>
      <c r="AH118" s="702"/>
      <c r="AI118" s="702"/>
      <c r="AJ118" s="702"/>
      <c r="AK118" s="702"/>
      <c r="AL118" s="702"/>
      <c r="AM118" s="702"/>
      <c r="AN118" s="702"/>
      <c r="AO118" s="702"/>
      <c r="AP118" s="702"/>
      <c r="AQ118" s="702"/>
      <c r="AR118" s="702"/>
      <c r="AS118" s="702"/>
      <c r="AT118" s="702"/>
      <c r="AU118" s="702"/>
      <c r="AV118" s="702"/>
      <c r="AW118" s="702"/>
      <c r="AX118" s="702"/>
      <c r="AY118" s="702"/>
      <c r="AZ118" s="702"/>
      <c r="BA118" s="702"/>
      <c r="BB118" s="702"/>
    </row>
    <row r="119" spans="1:54" ht="15" customHeight="1" x14ac:dyDescent="0.15">
      <c r="A119" s="115"/>
      <c r="B119" s="702"/>
      <c r="C119" s="702"/>
      <c r="D119" s="702"/>
      <c r="E119" s="702"/>
      <c r="F119" s="702"/>
      <c r="G119" s="702"/>
      <c r="H119" s="702"/>
      <c r="I119" s="702"/>
      <c r="J119" s="702"/>
      <c r="K119" s="702"/>
      <c r="L119" s="702"/>
      <c r="M119" s="702"/>
      <c r="N119" s="702"/>
      <c r="O119" s="704" t="s">
        <v>595</v>
      </c>
      <c r="P119" s="704"/>
      <c r="Q119" s="704"/>
      <c r="R119" s="704"/>
      <c r="S119" s="705"/>
      <c r="T119" s="240"/>
      <c r="U119" s="241"/>
      <c r="V119" s="702"/>
      <c r="W119" s="702"/>
      <c r="X119" s="702"/>
      <c r="Y119" s="702"/>
      <c r="Z119" s="702"/>
      <c r="AA119" s="702"/>
      <c r="AB119" s="702"/>
      <c r="AC119" s="702"/>
      <c r="AD119" s="702"/>
      <c r="AE119" s="702"/>
      <c r="AF119" s="702"/>
      <c r="AG119" s="702"/>
      <c r="AH119" s="702"/>
      <c r="AI119" s="702"/>
      <c r="AJ119" s="702"/>
      <c r="AK119" s="702"/>
      <c r="AL119" s="702"/>
      <c r="AM119" s="702"/>
      <c r="AN119" s="702"/>
      <c r="AO119" s="702"/>
      <c r="AP119" s="702"/>
      <c r="AQ119" s="702"/>
      <c r="AR119" s="702"/>
      <c r="AS119" s="702"/>
      <c r="AT119" s="702"/>
      <c r="AU119" s="702"/>
      <c r="AV119" s="702"/>
      <c r="AW119" s="702"/>
      <c r="AX119" s="702"/>
      <c r="AY119" s="702"/>
      <c r="AZ119" s="702"/>
      <c r="BA119" s="702"/>
      <c r="BB119" s="702"/>
    </row>
    <row r="120" spans="1:54" ht="3.75" customHeight="1" x14ac:dyDescent="0.15">
      <c r="A120" s="115"/>
      <c r="B120" s="702"/>
      <c r="C120" s="702"/>
      <c r="D120" s="702"/>
      <c r="E120" s="702"/>
      <c r="F120" s="702"/>
      <c r="G120" s="702"/>
      <c r="H120" s="702"/>
      <c r="I120" s="702"/>
      <c r="J120" s="702"/>
      <c r="K120" s="702"/>
      <c r="L120" s="702"/>
      <c r="M120" s="702"/>
      <c r="N120" s="702"/>
      <c r="O120" s="705"/>
      <c r="P120" s="706"/>
      <c r="Q120" s="706"/>
      <c r="R120" s="706"/>
      <c r="S120" s="706"/>
      <c r="T120" s="706"/>
      <c r="U120" s="707"/>
      <c r="V120" s="702"/>
      <c r="W120" s="702"/>
      <c r="X120" s="702"/>
      <c r="Y120" s="702"/>
      <c r="Z120" s="702"/>
      <c r="AA120" s="702"/>
      <c r="AB120" s="702"/>
      <c r="AC120" s="702"/>
      <c r="AD120" s="702"/>
      <c r="AE120" s="702"/>
      <c r="AF120" s="702"/>
      <c r="AG120" s="702"/>
      <c r="AH120" s="702"/>
      <c r="AI120" s="702"/>
      <c r="AJ120" s="702"/>
      <c r="AK120" s="702"/>
      <c r="AL120" s="702"/>
      <c r="AM120" s="702"/>
      <c r="AN120" s="702"/>
      <c r="AO120" s="702"/>
      <c r="AP120" s="702"/>
      <c r="AQ120" s="702"/>
      <c r="AR120" s="702"/>
      <c r="AS120" s="702"/>
      <c r="AT120" s="702"/>
      <c r="AU120" s="702"/>
      <c r="AV120" s="702"/>
      <c r="AW120" s="702"/>
      <c r="AX120" s="702"/>
      <c r="AY120" s="702"/>
      <c r="AZ120" s="702"/>
      <c r="BA120" s="702"/>
      <c r="BB120" s="702"/>
    </row>
    <row r="121" spans="1:54" ht="15" customHeight="1" x14ac:dyDescent="0.15">
      <c r="A121" s="115"/>
      <c r="B121" s="702"/>
      <c r="C121" s="702"/>
      <c r="D121" s="702"/>
      <c r="E121" s="702"/>
      <c r="F121" s="702"/>
      <c r="G121" s="702"/>
      <c r="H121" s="702"/>
      <c r="I121" s="702"/>
      <c r="J121" s="702"/>
      <c r="K121" s="702"/>
      <c r="L121" s="702"/>
      <c r="M121" s="702"/>
      <c r="N121" s="702"/>
      <c r="O121" s="704" t="s">
        <v>596</v>
      </c>
      <c r="P121" s="704"/>
      <c r="Q121" s="704"/>
      <c r="R121" s="704"/>
      <c r="S121" s="705"/>
      <c r="T121" s="240"/>
      <c r="U121" s="241"/>
      <c r="V121" s="702"/>
      <c r="W121" s="702"/>
      <c r="X121" s="702"/>
      <c r="Y121" s="702"/>
      <c r="Z121" s="702"/>
      <c r="AA121" s="702"/>
      <c r="AB121" s="702"/>
      <c r="AC121" s="702"/>
      <c r="AD121" s="702"/>
      <c r="AE121" s="702"/>
      <c r="AF121" s="702"/>
      <c r="AG121" s="702"/>
      <c r="AH121" s="702"/>
      <c r="AI121" s="702"/>
      <c r="AJ121" s="702"/>
      <c r="AK121" s="702"/>
      <c r="AL121" s="702"/>
      <c r="AM121" s="702"/>
      <c r="AN121" s="702"/>
      <c r="AO121" s="702"/>
      <c r="AP121" s="702"/>
      <c r="AQ121" s="702"/>
      <c r="AR121" s="702"/>
      <c r="AS121" s="702"/>
      <c r="AT121" s="702"/>
      <c r="AU121" s="702"/>
      <c r="AV121" s="702"/>
      <c r="AW121" s="702"/>
      <c r="AX121" s="702"/>
      <c r="AY121" s="702"/>
      <c r="AZ121" s="702"/>
      <c r="BA121" s="702"/>
      <c r="BB121" s="702"/>
    </row>
    <row r="122" spans="1:54" ht="3.75" customHeight="1" x14ac:dyDescent="0.15">
      <c r="A122" s="115"/>
      <c r="B122" s="702"/>
      <c r="C122" s="702"/>
      <c r="D122" s="702"/>
      <c r="E122" s="702"/>
      <c r="F122" s="702"/>
      <c r="G122" s="702"/>
      <c r="H122" s="702"/>
      <c r="I122" s="702"/>
      <c r="J122" s="702"/>
      <c r="K122" s="702"/>
      <c r="L122" s="702"/>
      <c r="M122" s="702"/>
      <c r="N122" s="665"/>
      <c r="O122" s="686"/>
      <c r="P122" s="708"/>
      <c r="Q122" s="708"/>
      <c r="R122" s="708"/>
      <c r="S122" s="708"/>
      <c r="T122" s="708"/>
      <c r="U122" s="709"/>
      <c r="V122" s="666"/>
      <c r="W122" s="702"/>
      <c r="X122" s="702"/>
      <c r="Y122" s="702"/>
      <c r="Z122" s="702"/>
      <c r="AA122" s="702"/>
      <c r="AB122" s="702"/>
      <c r="AC122" s="702"/>
      <c r="AD122" s="702"/>
      <c r="AE122" s="702"/>
      <c r="AF122" s="702"/>
      <c r="AG122" s="702"/>
      <c r="AH122" s="702"/>
      <c r="AI122" s="702"/>
      <c r="AJ122" s="702"/>
      <c r="AK122" s="702"/>
      <c r="AL122" s="702"/>
      <c r="AM122" s="702"/>
      <c r="AN122" s="702"/>
      <c r="AO122" s="702"/>
      <c r="AP122" s="702"/>
      <c r="AQ122" s="702"/>
      <c r="AR122" s="702"/>
      <c r="AS122" s="702"/>
      <c r="AT122" s="702"/>
      <c r="AU122" s="702"/>
      <c r="AV122" s="702"/>
      <c r="AW122" s="702"/>
      <c r="AX122" s="702"/>
      <c r="AY122" s="702"/>
      <c r="AZ122" s="702"/>
      <c r="BA122" s="702"/>
      <c r="BB122" s="702"/>
    </row>
    <row r="123" spans="1:54" ht="3.75" customHeight="1" x14ac:dyDescent="0.15">
      <c r="A123" s="115"/>
      <c r="B123" s="702"/>
      <c r="C123" s="702"/>
      <c r="D123" s="702"/>
      <c r="E123" s="702"/>
      <c r="F123" s="702"/>
      <c r="G123" s="702"/>
      <c r="H123" s="702"/>
      <c r="I123" s="702"/>
      <c r="J123" s="702"/>
      <c r="K123" s="702"/>
      <c r="L123" s="702"/>
      <c r="M123" s="702"/>
      <c r="N123" s="665"/>
      <c r="O123" s="683"/>
      <c r="P123" s="703"/>
      <c r="Q123" s="703"/>
      <c r="R123" s="703"/>
      <c r="S123" s="703"/>
      <c r="T123" s="703"/>
      <c r="U123" s="685"/>
      <c r="V123" s="666"/>
      <c r="W123" s="702"/>
      <c r="X123" s="702"/>
      <c r="Y123" s="702"/>
      <c r="Z123" s="702"/>
      <c r="AA123" s="702"/>
      <c r="AB123" s="702"/>
      <c r="AC123" s="702"/>
      <c r="AD123" s="702"/>
      <c r="AE123" s="702"/>
      <c r="AF123" s="702"/>
      <c r="AG123" s="702"/>
      <c r="AH123" s="702"/>
      <c r="AI123" s="702"/>
      <c r="AJ123" s="702"/>
      <c r="AK123" s="702"/>
      <c r="AL123" s="702"/>
      <c r="AM123" s="702"/>
      <c r="AN123" s="702"/>
      <c r="AO123" s="702"/>
      <c r="AP123" s="702"/>
      <c r="AQ123" s="702"/>
      <c r="AR123" s="702"/>
      <c r="AS123" s="702"/>
      <c r="AT123" s="702"/>
      <c r="AU123" s="702"/>
      <c r="AV123" s="702"/>
      <c r="AW123" s="702" t="s">
        <v>592</v>
      </c>
      <c r="AX123" s="702"/>
      <c r="AY123" s="702"/>
      <c r="AZ123" s="702"/>
      <c r="BA123" s="702"/>
      <c r="BB123" s="702"/>
    </row>
    <row r="124" spans="1:54" ht="15" customHeight="1" x14ac:dyDescent="0.15">
      <c r="A124" s="115"/>
      <c r="B124" s="702"/>
      <c r="C124" s="702"/>
      <c r="D124" s="702"/>
      <c r="E124" s="702"/>
      <c r="F124" s="702"/>
      <c r="G124" s="702"/>
      <c r="H124" s="702"/>
      <c r="I124" s="702"/>
      <c r="J124" s="702"/>
      <c r="K124" s="702"/>
      <c r="L124" s="702"/>
      <c r="M124" s="702"/>
      <c r="N124" s="702"/>
      <c r="O124" s="704" t="s">
        <v>594</v>
      </c>
      <c r="P124" s="704"/>
      <c r="Q124" s="704"/>
      <c r="R124" s="704"/>
      <c r="S124" s="705"/>
      <c r="T124" s="240"/>
      <c r="U124" s="241"/>
      <c r="V124" s="702"/>
      <c r="W124" s="702"/>
      <c r="X124" s="702"/>
      <c r="Y124" s="702"/>
      <c r="Z124" s="702"/>
      <c r="AA124" s="702"/>
      <c r="AB124" s="702"/>
      <c r="AC124" s="702"/>
      <c r="AD124" s="702"/>
      <c r="AE124" s="702"/>
      <c r="AF124" s="702"/>
      <c r="AG124" s="702"/>
      <c r="AH124" s="702"/>
      <c r="AI124" s="702"/>
      <c r="AJ124" s="702"/>
      <c r="AK124" s="702"/>
      <c r="AL124" s="702"/>
      <c r="AM124" s="702"/>
      <c r="AN124" s="702"/>
      <c r="AO124" s="702"/>
      <c r="AP124" s="702"/>
      <c r="AQ124" s="702"/>
      <c r="AR124" s="702"/>
      <c r="AS124" s="702"/>
      <c r="AT124" s="702"/>
      <c r="AU124" s="702"/>
      <c r="AV124" s="702"/>
      <c r="AW124" s="702"/>
      <c r="AX124" s="702"/>
      <c r="AY124" s="702"/>
      <c r="AZ124" s="702"/>
      <c r="BA124" s="702"/>
      <c r="BB124" s="702"/>
    </row>
    <row r="125" spans="1:54" ht="3.75" customHeight="1" x14ac:dyDescent="0.15">
      <c r="A125" s="115"/>
      <c r="B125" s="702"/>
      <c r="C125" s="702"/>
      <c r="D125" s="702"/>
      <c r="E125" s="702"/>
      <c r="F125" s="702"/>
      <c r="G125" s="702"/>
      <c r="H125" s="702"/>
      <c r="I125" s="702"/>
      <c r="J125" s="702"/>
      <c r="K125" s="702"/>
      <c r="L125" s="702"/>
      <c r="M125" s="702"/>
      <c r="N125" s="702"/>
      <c r="O125" s="705"/>
      <c r="P125" s="706"/>
      <c r="Q125" s="706"/>
      <c r="R125" s="706"/>
      <c r="S125" s="706"/>
      <c r="T125" s="706"/>
      <c r="U125" s="707"/>
      <c r="V125" s="702"/>
      <c r="W125" s="702"/>
      <c r="X125" s="702"/>
      <c r="Y125" s="702"/>
      <c r="Z125" s="702"/>
      <c r="AA125" s="702"/>
      <c r="AB125" s="702"/>
      <c r="AC125" s="702"/>
      <c r="AD125" s="702"/>
      <c r="AE125" s="702"/>
      <c r="AF125" s="702"/>
      <c r="AG125" s="702"/>
      <c r="AH125" s="702"/>
      <c r="AI125" s="702"/>
      <c r="AJ125" s="702"/>
      <c r="AK125" s="702"/>
      <c r="AL125" s="702"/>
      <c r="AM125" s="702"/>
      <c r="AN125" s="702"/>
      <c r="AO125" s="702"/>
      <c r="AP125" s="702"/>
      <c r="AQ125" s="702"/>
      <c r="AR125" s="702"/>
      <c r="AS125" s="702"/>
      <c r="AT125" s="702"/>
      <c r="AU125" s="702"/>
      <c r="AV125" s="702"/>
      <c r="AW125" s="702"/>
      <c r="AX125" s="702"/>
      <c r="AY125" s="702"/>
      <c r="AZ125" s="702"/>
      <c r="BA125" s="702"/>
      <c r="BB125" s="702"/>
    </row>
    <row r="126" spans="1:54" ht="15" customHeight="1" x14ac:dyDescent="0.15">
      <c r="A126" s="115"/>
      <c r="B126" s="702"/>
      <c r="C126" s="702"/>
      <c r="D126" s="702"/>
      <c r="E126" s="702"/>
      <c r="F126" s="702"/>
      <c r="G126" s="702"/>
      <c r="H126" s="702"/>
      <c r="I126" s="702"/>
      <c r="J126" s="702"/>
      <c r="K126" s="702"/>
      <c r="L126" s="702"/>
      <c r="M126" s="702"/>
      <c r="N126" s="702"/>
      <c r="O126" s="704" t="s">
        <v>595</v>
      </c>
      <c r="P126" s="704"/>
      <c r="Q126" s="704"/>
      <c r="R126" s="704"/>
      <c r="S126" s="705"/>
      <c r="T126" s="240"/>
      <c r="U126" s="241"/>
      <c r="V126" s="702"/>
      <c r="W126" s="702"/>
      <c r="X126" s="702"/>
      <c r="Y126" s="702"/>
      <c r="Z126" s="702"/>
      <c r="AA126" s="702"/>
      <c r="AB126" s="702"/>
      <c r="AC126" s="702"/>
      <c r="AD126" s="702"/>
      <c r="AE126" s="702"/>
      <c r="AF126" s="702"/>
      <c r="AG126" s="702"/>
      <c r="AH126" s="702"/>
      <c r="AI126" s="702"/>
      <c r="AJ126" s="702"/>
      <c r="AK126" s="702"/>
      <c r="AL126" s="702"/>
      <c r="AM126" s="702"/>
      <c r="AN126" s="702"/>
      <c r="AO126" s="702"/>
      <c r="AP126" s="702"/>
      <c r="AQ126" s="702"/>
      <c r="AR126" s="702"/>
      <c r="AS126" s="702"/>
      <c r="AT126" s="702"/>
      <c r="AU126" s="702"/>
      <c r="AV126" s="702"/>
      <c r="AW126" s="702"/>
      <c r="AX126" s="702"/>
      <c r="AY126" s="702"/>
      <c r="AZ126" s="702"/>
      <c r="BA126" s="702"/>
      <c r="BB126" s="702"/>
    </row>
    <row r="127" spans="1:54" ht="3.75" customHeight="1" x14ac:dyDescent="0.15">
      <c r="A127" s="115"/>
      <c r="B127" s="702"/>
      <c r="C127" s="702"/>
      <c r="D127" s="702"/>
      <c r="E127" s="702"/>
      <c r="F127" s="702"/>
      <c r="G127" s="702"/>
      <c r="H127" s="702"/>
      <c r="I127" s="702"/>
      <c r="J127" s="702"/>
      <c r="K127" s="702"/>
      <c r="L127" s="702"/>
      <c r="M127" s="702"/>
      <c r="N127" s="702"/>
      <c r="O127" s="705"/>
      <c r="P127" s="706"/>
      <c r="Q127" s="706"/>
      <c r="R127" s="706"/>
      <c r="S127" s="706"/>
      <c r="T127" s="706"/>
      <c r="U127" s="707"/>
      <c r="V127" s="702"/>
      <c r="W127" s="702"/>
      <c r="X127" s="702"/>
      <c r="Y127" s="702"/>
      <c r="Z127" s="702"/>
      <c r="AA127" s="702"/>
      <c r="AB127" s="702"/>
      <c r="AC127" s="702"/>
      <c r="AD127" s="702"/>
      <c r="AE127" s="702"/>
      <c r="AF127" s="702"/>
      <c r="AG127" s="702"/>
      <c r="AH127" s="702"/>
      <c r="AI127" s="702"/>
      <c r="AJ127" s="702"/>
      <c r="AK127" s="702"/>
      <c r="AL127" s="702"/>
      <c r="AM127" s="702"/>
      <c r="AN127" s="702"/>
      <c r="AO127" s="702"/>
      <c r="AP127" s="702"/>
      <c r="AQ127" s="702"/>
      <c r="AR127" s="702"/>
      <c r="AS127" s="702"/>
      <c r="AT127" s="702"/>
      <c r="AU127" s="702"/>
      <c r="AV127" s="702"/>
      <c r="AW127" s="702"/>
      <c r="AX127" s="702"/>
      <c r="AY127" s="702"/>
      <c r="AZ127" s="702"/>
      <c r="BA127" s="702"/>
      <c r="BB127" s="702"/>
    </row>
    <row r="128" spans="1:54" ht="15" customHeight="1" x14ac:dyDescent="0.15">
      <c r="A128" s="115"/>
      <c r="B128" s="702"/>
      <c r="C128" s="702"/>
      <c r="D128" s="702"/>
      <c r="E128" s="702"/>
      <c r="F128" s="702"/>
      <c r="G128" s="702"/>
      <c r="H128" s="702"/>
      <c r="I128" s="702"/>
      <c r="J128" s="702"/>
      <c r="K128" s="702"/>
      <c r="L128" s="702"/>
      <c r="M128" s="702"/>
      <c r="N128" s="702"/>
      <c r="O128" s="704" t="s">
        <v>596</v>
      </c>
      <c r="P128" s="704"/>
      <c r="Q128" s="704"/>
      <c r="R128" s="704"/>
      <c r="S128" s="705"/>
      <c r="T128" s="240"/>
      <c r="U128" s="241"/>
      <c r="V128" s="702"/>
      <c r="W128" s="702"/>
      <c r="X128" s="702"/>
      <c r="Y128" s="702"/>
      <c r="Z128" s="702"/>
      <c r="AA128" s="702"/>
      <c r="AB128" s="702"/>
      <c r="AC128" s="702"/>
      <c r="AD128" s="702"/>
      <c r="AE128" s="702"/>
      <c r="AF128" s="702"/>
      <c r="AG128" s="702"/>
      <c r="AH128" s="702"/>
      <c r="AI128" s="702"/>
      <c r="AJ128" s="702"/>
      <c r="AK128" s="702"/>
      <c r="AL128" s="702"/>
      <c r="AM128" s="702"/>
      <c r="AN128" s="702"/>
      <c r="AO128" s="702"/>
      <c r="AP128" s="702"/>
      <c r="AQ128" s="702"/>
      <c r="AR128" s="702"/>
      <c r="AS128" s="702"/>
      <c r="AT128" s="702"/>
      <c r="AU128" s="702"/>
      <c r="AV128" s="702"/>
      <c r="AW128" s="702"/>
      <c r="AX128" s="702"/>
      <c r="AY128" s="702"/>
      <c r="AZ128" s="702"/>
      <c r="BA128" s="702"/>
      <c r="BB128" s="702"/>
    </row>
    <row r="129" spans="1:54" ht="3.75" customHeight="1" x14ac:dyDescent="0.15">
      <c r="A129" s="115"/>
      <c r="B129" s="702"/>
      <c r="C129" s="702"/>
      <c r="D129" s="702"/>
      <c r="E129" s="702"/>
      <c r="F129" s="702"/>
      <c r="G129" s="702"/>
      <c r="H129" s="702"/>
      <c r="I129" s="702"/>
      <c r="J129" s="702"/>
      <c r="K129" s="702"/>
      <c r="L129" s="702"/>
      <c r="M129" s="702"/>
      <c r="N129" s="665"/>
      <c r="O129" s="686"/>
      <c r="P129" s="708"/>
      <c r="Q129" s="708"/>
      <c r="R129" s="708"/>
      <c r="S129" s="708"/>
      <c r="T129" s="708"/>
      <c r="U129" s="709"/>
      <c r="V129" s="666"/>
      <c r="W129" s="702"/>
      <c r="X129" s="702"/>
      <c r="Y129" s="702"/>
      <c r="Z129" s="702"/>
      <c r="AA129" s="702"/>
      <c r="AB129" s="702"/>
      <c r="AC129" s="702"/>
      <c r="AD129" s="702"/>
      <c r="AE129" s="702"/>
      <c r="AF129" s="702"/>
      <c r="AG129" s="702"/>
      <c r="AH129" s="702"/>
      <c r="AI129" s="702"/>
      <c r="AJ129" s="702"/>
      <c r="AK129" s="702"/>
      <c r="AL129" s="702"/>
      <c r="AM129" s="702"/>
      <c r="AN129" s="702"/>
      <c r="AO129" s="702"/>
      <c r="AP129" s="702"/>
      <c r="AQ129" s="702"/>
      <c r="AR129" s="702"/>
      <c r="AS129" s="702"/>
      <c r="AT129" s="702"/>
      <c r="AU129" s="702"/>
      <c r="AV129" s="702"/>
      <c r="AW129" s="702"/>
      <c r="AX129" s="702"/>
      <c r="AY129" s="702"/>
      <c r="AZ129" s="702"/>
      <c r="BA129" s="702"/>
      <c r="BB129" s="702"/>
    </row>
    <row r="130" spans="1:54" ht="3.75" customHeight="1" x14ac:dyDescent="0.15">
      <c r="A130" s="115"/>
      <c r="B130" s="702"/>
      <c r="C130" s="702"/>
      <c r="D130" s="702"/>
      <c r="E130" s="702"/>
      <c r="F130" s="702"/>
      <c r="G130" s="702"/>
      <c r="H130" s="702"/>
      <c r="I130" s="702"/>
      <c r="J130" s="702"/>
      <c r="K130" s="702"/>
      <c r="L130" s="702"/>
      <c r="M130" s="702"/>
      <c r="N130" s="665"/>
      <c r="O130" s="683"/>
      <c r="P130" s="703"/>
      <c r="Q130" s="703"/>
      <c r="R130" s="703"/>
      <c r="S130" s="703"/>
      <c r="T130" s="703"/>
      <c r="U130" s="685"/>
      <c r="V130" s="666"/>
      <c r="W130" s="702"/>
      <c r="X130" s="702"/>
      <c r="Y130" s="702"/>
      <c r="Z130" s="702"/>
      <c r="AA130" s="702"/>
      <c r="AB130" s="702"/>
      <c r="AC130" s="702"/>
      <c r="AD130" s="702"/>
      <c r="AE130" s="702"/>
      <c r="AF130" s="702"/>
      <c r="AG130" s="702"/>
      <c r="AH130" s="702"/>
      <c r="AI130" s="702"/>
      <c r="AJ130" s="702"/>
      <c r="AK130" s="702"/>
      <c r="AL130" s="702"/>
      <c r="AM130" s="702"/>
      <c r="AN130" s="702"/>
      <c r="AO130" s="702"/>
      <c r="AP130" s="702"/>
      <c r="AQ130" s="702"/>
      <c r="AR130" s="702"/>
      <c r="AS130" s="702"/>
      <c r="AT130" s="702"/>
      <c r="AU130" s="702"/>
      <c r="AV130" s="702"/>
      <c r="AW130" s="702" t="s">
        <v>592</v>
      </c>
      <c r="AX130" s="702"/>
      <c r="AY130" s="702"/>
      <c r="AZ130" s="702"/>
      <c r="BA130" s="702"/>
      <c r="BB130" s="702"/>
    </row>
    <row r="131" spans="1:54" ht="15" customHeight="1" x14ac:dyDescent="0.15">
      <c r="A131" s="115"/>
      <c r="B131" s="702"/>
      <c r="C131" s="702"/>
      <c r="D131" s="702"/>
      <c r="E131" s="702"/>
      <c r="F131" s="702"/>
      <c r="G131" s="702"/>
      <c r="H131" s="702"/>
      <c r="I131" s="702"/>
      <c r="J131" s="702"/>
      <c r="K131" s="702"/>
      <c r="L131" s="702"/>
      <c r="M131" s="702"/>
      <c r="N131" s="702"/>
      <c r="O131" s="704" t="s">
        <v>594</v>
      </c>
      <c r="P131" s="704"/>
      <c r="Q131" s="704"/>
      <c r="R131" s="704"/>
      <c r="S131" s="705"/>
      <c r="T131" s="240"/>
      <c r="U131" s="241"/>
      <c r="V131" s="702"/>
      <c r="W131" s="702"/>
      <c r="X131" s="702"/>
      <c r="Y131" s="702"/>
      <c r="Z131" s="702"/>
      <c r="AA131" s="702"/>
      <c r="AB131" s="702"/>
      <c r="AC131" s="702"/>
      <c r="AD131" s="702"/>
      <c r="AE131" s="702"/>
      <c r="AF131" s="702"/>
      <c r="AG131" s="702"/>
      <c r="AH131" s="702"/>
      <c r="AI131" s="702"/>
      <c r="AJ131" s="702"/>
      <c r="AK131" s="702"/>
      <c r="AL131" s="702"/>
      <c r="AM131" s="702"/>
      <c r="AN131" s="702"/>
      <c r="AO131" s="702"/>
      <c r="AP131" s="702"/>
      <c r="AQ131" s="702"/>
      <c r="AR131" s="702"/>
      <c r="AS131" s="702"/>
      <c r="AT131" s="702"/>
      <c r="AU131" s="702"/>
      <c r="AV131" s="702"/>
      <c r="AW131" s="702"/>
      <c r="AX131" s="702"/>
      <c r="AY131" s="702"/>
      <c r="AZ131" s="702"/>
      <c r="BA131" s="702"/>
      <c r="BB131" s="702"/>
    </row>
    <row r="132" spans="1:54" ht="3.75" customHeight="1" x14ac:dyDescent="0.15">
      <c r="A132" s="115"/>
      <c r="B132" s="702"/>
      <c r="C132" s="702"/>
      <c r="D132" s="702"/>
      <c r="E132" s="702"/>
      <c r="F132" s="702"/>
      <c r="G132" s="702"/>
      <c r="H132" s="702"/>
      <c r="I132" s="702"/>
      <c r="J132" s="702"/>
      <c r="K132" s="702"/>
      <c r="L132" s="702"/>
      <c r="M132" s="702"/>
      <c r="N132" s="702"/>
      <c r="O132" s="705"/>
      <c r="P132" s="706"/>
      <c r="Q132" s="706"/>
      <c r="R132" s="706"/>
      <c r="S132" s="706"/>
      <c r="T132" s="706"/>
      <c r="U132" s="707"/>
      <c r="V132" s="702"/>
      <c r="W132" s="702"/>
      <c r="X132" s="702"/>
      <c r="Y132" s="702"/>
      <c r="Z132" s="702"/>
      <c r="AA132" s="702"/>
      <c r="AB132" s="702"/>
      <c r="AC132" s="702"/>
      <c r="AD132" s="702"/>
      <c r="AE132" s="702"/>
      <c r="AF132" s="702"/>
      <c r="AG132" s="702"/>
      <c r="AH132" s="702"/>
      <c r="AI132" s="702"/>
      <c r="AJ132" s="702"/>
      <c r="AK132" s="702"/>
      <c r="AL132" s="702"/>
      <c r="AM132" s="702"/>
      <c r="AN132" s="702"/>
      <c r="AO132" s="702"/>
      <c r="AP132" s="702"/>
      <c r="AQ132" s="702"/>
      <c r="AR132" s="702"/>
      <c r="AS132" s="702"/>
      <c r="AT132" s="702"/>
      <c r="AU132" s="702"/>
      <c r="AV132" s="702"/>
      <c r="AW132" s="702"/>
      <c r="AX132" s="702"/>
      <c r="AY132" s="702"/>
      <c r="AZ132" s="702"/>
      <c r="BA132" s="702"/>
      <c r="BB132" s="702"/>
    </row>
    <row r="133" spans="1:54" ht="15" customHeight="1" x14ac:dyDescent="0.15">
      <c r="A133" s="115"/>
      <c r="B133" s="702"/>
      <c r="C133" s="702"/>
      <c r="D133" s="702"/>
      <c r="E133" s="702"/>
      <c r="F133" s="702"/>
      <c r="G133" s="702"/>
      <c r="H133" s="702"/>
      <c r="I133" s="702"/>
      <c r="J133" s="702"/>
      <c r="K133" s="702"/>
      <c r="L133" s="702"/>
      <c r="M133" s="702"/>
      <c r="N133" s="702"/>
      <c r="O133" s="704" t="s">
        <v>595</v>
      </c>
      <c r="P133" s="704"/>
      <c r="Q133" s="704"/>
      <c r="R133" s="704"/>
      <c r="S133" s="705"/>
      <c r="T133" s="240"/>
      <c r="U133" s="241"/>
      <c r="V133" s="702"/>
      <c r="W133" s="702"/>
      <c r="X133" s="702"/>
      <c r="Y133" s="702"/>
      <c r="Z133" s="702"/>
      <c r="AA133" s="702"/>
      <c r="AB133" s="702"/>
      <c r="AC133" s="702"/>
      <c r="AD133" s="702"/>
      <c r="AE133" s="702"/>
      <c r="AF133" s="702"/>
      <c r="AG133" s="702"/>
      <c r="AH133" s="702"/>
      <c r="AI133" s="702"/>
      <c r="AJ133" s="702"/>
      <c r="AK133" s="702"/>
      <c r="AL133" s="702"/>
      <c r="AM133" s="702"/>
      <c r="AN133" s="702"/>
      <c r="AO133" s="702"/>
      <c r="AP133" s="702"/>
      <c r="AQ133" s="702"/>
      <c r="AR133" s="702"/>
      <c r="AS133" s="702"/>
      <c r="AT133" s="702"/>
      <c r="AU133" s="702"/>
      <c r="AV133" s="702"/>
      <c r="AW133" s="702"/>
      <c r="AX133" s="702"/>
      <c r="AY133" s="702"/>
      <c r="AZ133" s="702"/>
      <c r="BA133" s="702"/>
      <c r="BB133" s="702"/>
    </row>
    <row r="134" spans="1:54" ht="3.75" customHeight="1" x14ac:dyDescent="0.15">
      <c r="A134" s="115"/>
      <c r="B134" s="702"/>
      <c r="C134" s="702"/>
      <c r="D134" s="702"/>
      <c r="E134" s="702"/>
      <c r="F134" s="702"/>
      <c r="G134" s="702"/>
      <c r="H134" s="702"/>
      <c r="I134" s="702"/>
      <c r="J134" s="702"/>
      <c r="K134" s="702"/>
      <c r="L134" s="702"/>
      <c r="M134" s="702"/>
      <c r="N134" s="702"/>
      <c r="O134" s="705"/>
      <c r="P134" s="706"/>
      <c r="Q134" s="706"/>
      <c r="R134" s="706"/>
      <c r="S134" s="706"/>
      <c r="T134" s="706"/>
      <c r="U134" s="707"/>
      <c r="V134" s="702"/>
      <c r="W134" s="702"/>
      <c r="X134" s="702"/>
      <c r="Y134" s="702"/>
      <c r="Z134" s="702"/>
      <c r="AA134" s="702"/>
      <c r="AB134" s="702"/>
      <c r="AC134" s="702"/>
      <c r="AD134" s="702"/>
      <c r="AE134" s="702"/>
      <c r="AF134" s="702"/>
      <c r="AG134" s="702"/>
      <c r="AH134" s="702"/>
      <c r="AI134" s="702"/>
      <c r="AJ134" s="702"/>
      <c r="AK134" s="702"/>
      <c r="AL134" s="702"/>
      <c r="AM134" s="702"/>
      <c r="AN134" s="702"/>
      <c r="AO134" s="702"/>
      <c r="AP134" s="702"/>
      <c r="AQ134" s="702"/>
      <c r="AR134" s="702"/>
      <c r="AS134" s="702"/>
      <c r="AT134" s="702"/>
      <c r="AU134" s="702"/>
      <c r="AV134" s="702"/>
      <c r="AW134" s="702"/>
      <c r="AX134" s="702"/>
      <c r="AY134" s="702"/>
      <c r="AZ134" s="702"/>
      <c r="BA134" s="702"/>
      <c r="BB134" s="702"/>
    </row>
    <row r="135" spans="1:54" ht="15" customHeight="1" x14ac:dyDescent="0.15">
      <c r="A135" s="115"/>
      <c r="B135" s="702"/>
      <c r="C135" s="702"/>
      <c r="D135" s="702"/>
      <c r="E135" s="702"/>
      <c r="F135" s="702"/>
      <c r="G135" s="702"/>
      <c r="H135" s="702"/>
      <c r="I135" s="702"/>
      <c r="J135" s="702"/>
      <c r="K135" s="702"/>
      <c r="L135" s="702"/>
      <c r="M135" s="702"/>
      <c r="N135" s="702"/>
      <c r="O135" s="704" t="s">
        <v>596</v>
      </c>
      <c r="P135" s="704"/>
      <c r="Q135" s="704"/>
      <c r="R135" s="704"/>
      <c r="S135" s="705"/>
      <c r="T135" s="240"/>
      <c r="U135" s="241"/>
      <c r="V135" s="702"/>
      <c r="W135" s="702"/>
      <c r="X135" s="702"/>
      <c r="Y135" s="702"/>
      <c r="Z135" s="702"/>
      <c r="AA135" s="702"/>
      <c r="AB135" s="702"/>
      <c r="AC135" s="702"/>
      <c r="AD135" s="702"/>
      <c r="AE135" s="702"/>
      <c r="AF135" s="702"/>
      <c r="AG135" s="702"/>
      <c r="AH135" s="702"/>
      <c r="AI135" s="702"/>
      <c r="AJ135" s="702"/>
      <c r="AK135" s="702"/>
      <c r="AL135" s="702"/>
      <c r="AM135" s="702"/>
      <c r="AN135" s="702"/>
      <c r="AO135" s="702"/>
      <c r="AP135" s="702"/>
      <c r="AQ135" s="702"/>
      <c r="AR135" s="702"/>
      <c r="AS135" s="702"/>
      <c r="AT135" s="702"/>
      <c r="AU135" s="702"/>
      <c r="AV135" s="702"/>
      <c r="AW135" s="702"/>
      <c r="AX135" s="702"/>
      <c r="AY135" s="702"/>
      <c r="AZ135" s="702"/>
      <c r="BA135" s="702"/>
      <c r="BB135" s="702"/>
    </row>
    <row r="136" spans="1:54" ht="3.75" customHeight="1" x14ac:dyDescent="0.15">
      <c r="A136" s="115"/>
      <c r="B136" s="702"/>
      <c r="C136" s="702"/>
      <c r="D136" s="702"/>
      <c r="E136" s="702"/>
      <c r="F136" s="702"/>
      <c r="G136" s="702"/>
      <c r="H136" s="702"/>
      <c r="I136" s="702"/>
      <c r="J136" s="702"/>
      <c r="K136" s="702"/>
      <c r="L136" s="702"/>
      <c r="M136" s="702"/>
      <c r="N136" s="665"/>
      <c r="O136" s="686"/>
      <c r="P136" s="708"/>
      <c r="Q136" s="708"/>
      <c r="R136" s="708"/>
      <c r="S136" s="708"/>
      <c r="T136" s="708"/>
      <c r="U136" s="709"/>
      <c r="V136" s="666"/>
      <c r="W136" s="702"/>
      <c r="X136" s="702"/>
      <c r="Y136" s="702"/>
      <c r="Z136" s="702"/>
      <c r="AA136" s="702"/>
      <c r="AB136" s="702"/>
      <c r="AC136" s="702"/>
      <c r="AD136" s="702"/>
      <c r="AE136" s="702"/>
      <c r="AF136" s="702"/>
      <c r="AG136" s="702"/>
      <c r="AH136" s="702"/>
      <c r="AI136" s="702"/>
      <c r="AJ136" s="702"/>
      <c r="AK136" s="702"/>
      <c r="AL136" s="702"/>
      <c r="AM136" s="702"/>
      <c r="AN136" s="702"/>
      <c r="AO136" s="702"/>
      <c r="AP136" s="702"/>
      <c r="AQ136" s="702"/>
      <c r="AR136" s="702"/>
      <c r="AS136" s="702"/>
      <c r="AT136" s="702"/>
      <c r="AU136" s="702"/>
      <c r="AV136" s="702"/>
      <c r="AW136" s="702"/>
      <c r="AX136" s="702"/>
      <c r="AY136" s="702"/>
      <c r="AZ136" s="702"/>
      <c r="BA136" s="702"/>
      <c r="BB136" s="702"/>
    </row>
    <row r="137" spans="1:54" ht="15" customHeight="1" x14ac:dyDescent="0.15">
      <c r="T137" s="22"/>
    </row>
    <row r="138" spans="1:54" ht="15" customHeight="1" x14ac:dyDescent="0.15">
      <c r="A138" s="676">
        <v>4</v>
      </c>
      <c r="B138" s="677" t="s">
        <v>580</v>
      </c>
      <c r="C138" s="677"/>
      <c r="D138" s="677"/>
      <c r="E138" s="677"/>
      <c r="F138" s="677"/>
      <c r="G138" s="677"/>
      <c r="H138" s="677"/>
      <c r="I138" s="677"/>
      <c r="J138" s="677"/>
      <c r="K138" s="677"/>
      <c r="L138" s="677"/>
      <c r="M138" s="677"/>
      <c r="N138" s="677"/>
      <c r="O138" s="677" t="s">
        <v>581</v>
      </c>
      <c r="P138" s="677"/>
      <c r="Q138" s="677"/>
      <c r="R138" s="677"/>
      <c r="S138" s="677"/>
      <c r="T138" s="677"/>
      <c r="U138" s="677"/>
      <c r="V138" s="677"/>
      <c r="W138" s="677"/>
      <c r="X138" s="677"/>
      <c r="Y138" s="677"/>
      <c r="Z138" s="677"/>
      <c r="AA138" s="677"/>
      <c r="AB138" s="677"/>
      <c r="AD138" s="676">
        <v>5</v>
      </c>
      <c r="AE138" s="677" t="s">
        <v>788</v>
      </c>
      <c r="AF138" s="677"/>
      <c r="AG138" s="677"/>
      <c r="AH138" s="677"/>
      <c r="AI138" s="677"/>
      <c r="AJ138" s="677"/>
      <c r="AK138" s="677"/>
      <c r="AL138" s="677"/>
      <c r="AM138" s="677"/>
      <c r="AN138" s="677"/>
      <c r="AO138" s="677"/>
      <c r="AP138" s="677"/>
      <c r="AQ138" s="677"/>
      <c r="AR138" s="677"/>
      <c r="AS138" s="677"/>
      <c r="AT138" s="677"/>
      <c r="AU138" s="677"/>
      <c r="AV138" s="677"/>
      <c r="AW138" s="677"/>
      <c r="AX138" s="677"/>
      <c r="AY138" s="677"/>
      <c r="AZ138" s="677"/>
      <c r="BA138" s="677"/>
      <c r="BB138" s="677"/>
    </row>
    <row r="139" spans="1:54" ht="15" customHeight="1" x14ac:dyDescent="0.15">
      <c r="A139" s="676"/>
      <c r="B139" s="678" t="s">
        <v>620</v>
      </c>
      <c r="C139" s="678"/>
      <c r="D139" s="678"/>
      <c r="E139" s="678"/>
      <c r="F139" s="678"/>
      <c r="G139" s="678"/>
      <c r="H139" s="678"/>
      <c r="I139" s="678"/>
      <c r="J139" s="678"/>
      <c r="K139" s="678"/>
      <c r="L139" s="678"/>
      <c r="M139" s="678"/>
      <c r="N139" s="678"/>
      <c r="O139" s="678" t="s">
        <v>81</v>
      </c>
      <c r="P139" s="678"/>
      <c r="Q139" s="678"/>
      <c r="R139" s="678"/>
      <c r="S139" s="678"/>
      <c r="T139" s="678"/>
      <c r="U139" s="678"/>
      <c r="V139" s="678"/>
      <c r="W139" s="678"/>
      <c r="X139" s="678"/>
      <c r="Y139" s="678"/>
      <c r="Z139" s="678"/>
      <c r="AA139" s="678"/>
      <c r="AB139" s="678"/>
      <c r="AD139" s="676"/>
      <c r="AE139" s="689"/>
      <c r="AF139" s="690"/>
      <c r="AG139" s="690"/>
      <c r="AH139" s="690"/>
      <c r="AI139" s="690"/>
      <c r="AJ139" s="690"/>
      <c r="AK139" s="690"/>
      <c r="AL139" s="690"/>
      <c r="AM139" s="690"/>
      <c r="AN139" s="690"/>
      <c r="AO139" s="690"/>
      <c r="AP139" s="690"/>
      <c r="AQ139" s="690"/>
      <c r="AR139" s="690"/>
      <c r="AS139" s="690"/>
      <c r="AT139" s="690"/>
      <c r="AU139" s="690"/>
      <c r="AV139" s="690"/>
      <c r="AW139" s="690"/>
      <c r="AX139" s="690"/>
      <c r="AY139" s="690"/>
      <c r="AZ139" s="690"/>
      <c r="BA139" s="690"/>
      <c r="BB139" s="691"/>
    </row>
    <row r="140" spans="1:54" ht="101.25" customHeight="1" x14ac:dyDescent="0.15">
      <c r="A140" s="674" t="s">
        <v>889</v>
      </c>
      <c r="B140" s="675"/>
      <c r="C140" s="675"/>
      <c r="D140" s="675"/>
      <c r="E140" s="675"/>
      <c r="F140" s="675"/>
      <c r="G140" s="675"/>
      <c r="H140" s="675"/>
      <c r="I140" s="675"/>
      <c r="J140" s="675"/>
      <c r="K140" s="675"/>
      <c r="L140" s="675"/>
      <c r="M140" s="675"/>
      <c r="N140" s="675"/>
      <c r="O140" s="675"/>
      <c r="P140" s="675"/>
      <c r="Q140" s="675"/>
      <c r="R140" s="675"/>
      <c r="S140" s="675"/>
      <c r="T140" s="675"/>
      <c r="U140" s="675"/>
      <c r="V140" s="675"/>
      <c r="W140" s="675"/>
      <c r="X140" s="675"/>
      <c r="Y140" s="675"/>
      <c r="Z140" s="675"/>
      <c r="AA140" s="675"/>
      <c r="AB140" s="675"/>
      <c r="AD140" s="676"/>
      <c r="AE140" s="692"/>
      <c r="AF140" s="693"/>
      <c r="AG140" s="693"/>
      <c r="AH140" s="693"/>
      <c r="AI140" s="693"/>
      <c r="AJ140" s="693"/>
      <c r="AK140" s="693"/>
      <c r="AL140" s="693"/>
      <c r="AM140" s="693"/>
      <c r="AN140" s="693"/>
      <c r="AO140" s="693"/>
      <c r="AP140" s="693"/>
      <c r="AQ140" s="693"/>
      <c r="AR140" s="693"/>
      <c r="AS140" s="693"/>
      <c r="AT140" s="693"/>
      <c r="AU140" s="693"/>
      <c r="AV140" s="693"/>
      <c r="AW140" s="693"/>
      <c r="AX140" s="693"/>
      <c r="AY140" s="693"/>
      <c r="AZ140" s="693"/>
      <c r="BA140" s="693"/>
      <c r="BB140" s="694"/>
    </row>
    <row r="141" spans="1:54" ht="41.25" customHeight="1" x14ac:dyDescent="0.15">
      <c r="AD141" s="676"/>
      <c r="AE141" s="695"/>
      <c r="AF141" s="696"/>
      <c r="AG141" s="696"/>
      <c r="AH141" s="696"/>
      <c r="AI141" s="696"/>
      <c r="AJ141" s="696"/>
      <c r="AK141" s="696"/>
      <c r="AL141" s="696"/>
      <c r="AM141" s="696"/>
      <c r="AN141" s="696"/>
      <c r="AO141" s="696"/>
      <c r="AP141" s="696"/>
      <c r="AQ141" s="696"/>
      <c r="AR141" s="696"/>
      <c r="AS141" s="696"/>
      <c r="AT141" s="696"/>
      <c r="AU141" s="696"/>
      <c r="AV141" s="696"/>
      <c r="AW141" s="696"/>
      <c r="AX141" s="696"/>
      <c r="AY141" s="696"/>
      <c r="AZ141" s="696"/>
      <c r="BA141" s="696"/>
      <c r="BB141" s="697"/>
    </row>
    <row r="142" spans="1:54" ht="15" customHeight="1" x14ac:dyDescent="0.15">
      <c r="A142" s="673" t="s">
        <v>785</v>
      </c>
      <c r="B142" s="673"/>
      <c r="C142" s="673"/>
      <c r="D142" s="673"/>
      <c r="E142" s="673"/>
      <c r="F142" s="673"/>
      <c r="G142" s="673"/>
      <c r="H142" s="673"/>
      <c r="I142" s="673"/>
      <c r="J142" s="673"/>
      <c r="K142" s="673"/>
      <c r="L142" s="673"/>
      <c r="M142" s="673"/>
      <c r="N142" s="673"/>
      <c r="O142" s="673"/>
      <c r="P142" s="673"/>
      <c r="Q142" s="673"/>
      <c r="R142" s="673"/>
      <c r="S142" s="673"/>
      <c r="T142" s="673"/>
      <c r="U142" s="673"/>
      <c r="V142" s="673"/>
      <c r="W142" s="673"/>
      <c r="X142" s="673"/>
      <c r="Y142" s="673"/>
      <c r="Z142" s="673"/>
      <c r="AA142" s="673"/>
      <c r="AB142" s="673"/>
      <c r="AC142" s="673"/>
      <c r="AD142" s="673"/>
      <c r="AE142" s="673"/>
      <c r="AF142" s="673"/>
      <c r="AG142" s="673"/>
      <c r="AH142" s="673"/>
      <c r="AI142" s="673"/>
      <c r="AJ142" s="673"/>
      <c r="AK142" s="673"/>
      <c r="AL142" s="673"/>
      <c r="AM142" s="673"/>
      <c r="AN142" s="673"/>
      <c r="AO142" s="673"/>
      <c r="AP142" s="673"/>
      <c r="AQ142" s="673"/>
      <c r="AR142" s="673"/>
      <c r="AS142" s="673"/>
      <c r="AT142" s="673"/>
      <c r="AU142" s="673"/>
      <c r="AV142" s="673"/>
      <c r="AW142" s="673"/>
      <c r="AX142" s="673"/>
      <c r="AY142" s="673"/>
      <c r="AZ142" s="673"/>
      <c r="BA142" s="673"/>
      <c r="BB142" s="673"/>
    </row>
    <row r="143" spans="1:54" ht="15" customHeight="1" x14ac:dyDescent="0.15">
      <c r="A143" s="677" t="s">
        <v>564</v>
      </c>
      <c r="B143" s="677"/>
      <c r="C143" s="677"/>
      <c r="D143" s="677"/>
      <c r="E143" s="679" t="s">
        <v>562</v>
      </c>
      <c r="F143" s="679"/>
      <c r="G143" s="679"/>
      <c r="H143" s="679"/>
      <c r="I143" s="679"/>
      <c r="J143" s="679"/>
      <c r="K143" s="679"/>
      <c r="L143" s="679"/>
      <c r="M143" s="679"/>
      <c r="N143" s="679"/>
      <c r="O143" s="677" t="s">
        <v>548</v>
      </c>
      <c r="P143" s="677"/>
      <c r="Q143" s="677"/>
      <c r="R143" s="677"/>
      <c r="S143" s="677"/>
      <c r="T143" s="677"/>
      <c r="U143" s="677"/>
      <c r="V143" s="678"/>
      <c r="W143" s="678"/>
      <c r="X143" s="678"/>
      <c r="Y143" s="678"/>
      <c r="Z143" s="678"/>
      <c r="AA143" s="678"/>
      <c r="AB143" s="678"/>
      <c r="AC143" s="677" t="s">
        <v>549</v>
      </c>
      <c r="AD143" s="677"/>
      <c r="AE143" s="677"/>
      <c r="AF143" s="677"/>
      <c r="AG143" s="677"/>
      <c r="AH143" s="677"/>
      <c r="AI143" s="677"/>
      <c r="AJ143" s="677"/>
      <c r="AK143" s="677"/>
      <c r="AL143" s="677"/>
      <c r="AM143" s="678"/>
      <c r="AN143" s="678"/>
      <c r="AO143" s="678"/>
      <c r="AP143" s="678"/>
      <c r="AQ143" s="678"/>
      <c r="AR143" s="678"/>
      <c r="AS143" s="678"/>
      <c r="AT143" s="678"/>
      <c r="AU143" s="678"/>
      <c r="AV143" s="678"/>
      <c r="AW143" s="678"/>
      <c r="AX143" s="678"/>
      <c r="AY143" s="678"/>
      <c r="AZ143" s="678"/>
      <c r="BA143" s="678"/>
      <c r="BB143" s="678"/>
    </row>
    <row r="144" spans="1:54" ht="15" customHeight="1" x14ac:dyDescent="0.15">
      <c r="A144" s="676">
        <v>1</v>
      </c>
      <c r="B144" s="677" t="s">
        <v>584</v>
      </c>
      <c r="C144" s="677"/>
      <c r="D144" s="677"/>
      <c r="E144" s="677"/>
      <c r="F144" s="677"/>
      <c r="G144" s="677"/>
      <c r="H144" s="677"/>
      <c r="I144" s="677"/>
      <c r="J144" s="677"/>
      <c r="K144" s="677"/>
      <c r="L144" s="677"/>
      <c r="M144" s="677"/>
      <c r="N144" s="677"/>
      <c r="O144" s="677" t="s">
        <v>585</v>
      </c>
      <c r="P144" s="677"/>
      <c r="Q144" s="677"/>
      <c r="R144" s="677"/>
      <c r="S144" s="677"/>
      <c r="T144" s="677"/>
      <c r="U144" s="677"/>
      <c r="V144" s="677"/>
      <c r="W144" s="677"/>
      <c r="X144" s="677"/>
      <c r="Y144" s="677"/>
      <c r="Z144" s="677"/>
      <c r="AA144" s="677"/>
      <c r="AB144" s="677"/>
      <c r="AC144" s="677" t="s">
        <v>586</v>
      </c>
      <c r="AD144" s="677"/>
      <c r="AE144" s="677"/>
      <c r="AF144" s="677"/>
      <c r="AG144" s="677"/>
      <c r="AH144" s="677"/>
      <c r="AI144" s="677"/>
      <c r="AJ144" s="677"/>
      <c r="AK144" s="677"/>
      <c r="AL144" s="677"/>
      <c r="AM144" s="677"/>
      <c r="AN144" s="677"/>
      <c r="AO144" s="677"/>
      <c r="AP144" s="677"/>
      <c r="AQ144" s="677"/>
      <c r="AR144" s="677"/>
      <c r="AS144" s="677"/>
      <c r="AT144" s="677"/>
      <c r="AU144" s="677"/>
      <c r="AV144" s="677"/>
      <c r="AW144" s="677"/>
      <c r="AX144" s="677"/>
      <c r="AY144" s="677"/>
      <c r="AZ144" s="677"/>
      <c r="BA144" s="677"/>
      <c r="BB144" s="677"/>
    </row>
    <row r="145" spans="1:54" ht="15" customHeight="1" x14ac:dyDescent="0.15">
      <c r="A145" s="676"/>
      <c r="B145" s="678"/>
      <c r="C145" s="678"/>
      <c r="D145" s="678"/>
      <c r="E145" s="678"/>
      <c r="F145" s="678"/>
      <c r="G145" s="678"/>
      <c r="H145" s="678"/>
      <c r="I145" s="678"/>
      <c r="J145" s="678"/>
      <c r="K145" s="678"/>
      <c r="L145" s="678"/>
      <c r="M145" s="678"/>
      <c r="N145" s="678"/>
      <c r="O145" s="678"/>
      <c r="P145" s="678"/>
      <c r="Q145" s="678"/>
      <c r="R145" s="678"/>
      <c r="S145" s="678"/>
      <c r="T145" s="678"/>
      <c r="U145" s="678"/>
      <c r="V145" s="678"/>
      <c r="W145" s="678"/>
      <c r="X145" s="678"/>
      <c r="Y145" s="678"/>
      <c r="Z145" s="678"/>
      <c r="AA145" s="678"/>
      <c r="AB145" s="678"/>
      <c r="AC145" s="699"/>
      <c r="AD145" s="682"/>
      <c r="AE145" s="682"/>
      <c r="AF145" s="682"/>
      <c r="AG145" s="682"/>
      <c r="AH145" s="682"/>
      <c r="AI145" s="682"/>
      <c r="AJ145" s="682"/>
      <c r="AK145" s="682"/>
      <c r="AL145" s="682"/>
      <c r="AM145" s="682"/>
      <c r="AN145" s="682"/>
      <c r="AO145" s="682"/>
      <c r="AP145" s="682"/>
      <c r="AQ145" s="682"/>
      <c r="AR145" s="682"/>
      <c r="AS145" s="682"/>
      <c r="AT145" s="682"/>
      <c r="AU145" s="682"/>
      <c r="AV145" s="682"/>
      <c r="AW145" s="682"/>
      <c r="AX145" s="682"/>
      <c r="AY145" s="682"/>
      <c r="AZ145" s="671" t="s">
        <v>587</v>
      </c>
      <c r="BA145" s="671"/>
      <c r="BB145" s="672"/>
    </row>
    <row r="147" spans="1:54" ht="15" customHeight="1" x14ac:dyDescent="0.15">
      <c r="A147" s="710">
        <v>2</v>
      </c>
      <c r="B147" s="670" t="s">
        <v>787</v>
      </c>
      <c r="C147" s="671"/>
      <c r="D147" s="671"/>
      <c r="E147" s="671"/>
      <c r="F147" s="671"/>
      <c r="G147" s="671"/>
      <c r="H147" s="671"/>
      <c r="I147" s="671"/>
      <c r="J147" s="671"/>
      <c r="K147" s="671"/>
      <c r="L147" s="671"/>
      <c r="M147" s="671"/>
      <c r="N147" s="671"/>
      <c r="O147" s="671"/>
      <c r="P147" s="671"/>
      <c r="Q147" s="671"/>
      <c r="R147" s="671"/>
      <c r="S147" s="671"/>
      <c r="T147" s="671"/>
      <c r="U147" s="671"/>
      <c r="V147" s="671"/>
      <c r="W147" s="671"/>
      <c r="X147" s="671"/>
      <c r="Y147" s="671"/>
      <c r="Z147" s="671"/>
      <c r="AA147" s="671"/>
      <c r="AB147" s="671"/>
      <c r="AC147" s="671"/>
      <c r="AD147" s="671"/>
      <c r="AE147" s="671"/>
      <c r="AF147" s="671"/>
      <c r="AG147" s="671"/>
      <c r="AH147" s="671"/>
      <c r="AI147" s="671"/>
      <c r="AJ147" s="671"/>
      <c r="AK147" s="671"/>
      <c r="AL147" s="671"/>
      <c r="AM147" s="671"/>
      <c r="AN147" s="671"/>
      <c r="AO147" s="671"/>
      <c r="AP147" s="671"/>
      <c r="AQ147" s="671"/>
      <c r="AR147" s="671"/>
      <c r="AS147" s="671"/>
      <c r="AT147" s="671"/>
      <c r="AU147" s="671"/>
      <c r="AV147" s="672"/>
      <c r="AW147" s="712" t="s">
        <v>577</v>
      </c>
      <c r="AX147" s="712"/>
      <c r="AY147" s="712"/>
      <c r="AZ147" s="712"/>
      <c r="BA147" s="712"/>
      <c r="BB147" s="712"/>
    </row>
    <row r="148" spans="1:54" ht="15" customHeight="1" x14ac:dyDescent="0.15">
      <c r="A148" s="711"/>
      <c r="B148" s="713" t="s">
        <v>148</v>
      </c>
      <c r="C148" s="713"/>
      <c r="D148" s="713" t="s">
        <v>574</v>
      </c>
      <c r="E148" s="713"/>
      <c r="F148" s="713"/>
      <c r="G148" s="713"/>
      <c r="H148" s="713"/>
      <c r="I148" s="713"/>
      <c r="J148" s="713"/>
      <c r="K148" s="713"/>
      <c r="L148" s="713"/>
      <c r="M148" s="713"/>
      <c r="N148" s="713"/>
      <c r="O148" s="714" t="s">
        <v>1503</v>
      </c>
      <c r="P148" s="714"/>
      <c r="Q148" s="714"/>
      <c r="R148" s="714"/>
      <c r="S148" s="714"/>
      <c r="T148" s="714"/>
      <c r="U148" s="714"/>
      <c r="V148" s="713" t="s">
        <v>786</v>
      </c>
      <c r="W148" s="713"/>
      <c r="X148" s="713"/>
      <c r="Y148" s="713"/>
      <c r="Z148" s="713"/>
      <c r="AA148" s="713"/>
      <c r="AB148" s="713"/>
      <c r="AC148" s="713" t="s">
        <v>1542</v>
      </c>
      <c r="AD148" s="713"/>
      <c r="AE148" s="713"/>
      <c r="AF148" s="713"/>
      <c r="AG148" s="713"/>
      <c r="AH148" s="713"/>
      <c r="AI148" s="713"/>
      <c r="AJ148" s="713"/>
      <c r="AK148" s="713" t="s">
        <v>784</v>
      </c>
      <c r="AL148" s="713"/>
      <c r="AM148" s="713"/>
      <c r="AN148" s="713"/>
      <c r="AO148" s="713" t="s">
        <v>593</v>
      </c>
      <c r="AP148" s="713"/>
      <c r="AQ148" s="713"/>
      <c r="AR148" s="713"/>
      <c r="AS148" s="713"/>
      <c r="AT148" s="713"/>
      <c r="AU148" s="713"/>
      <c r="AV148" s="713"/>
      <c r="AW148" s="712"/>
      <c r="AX148" s="712"/>
      <c r="AY148" s="712"/>
      <c r="AZ148" s="712"/>
      <c r="BA148" s="712"/>
      <c r="BB148" s="712"/>
    </row>
    <row r="149" spans="1:54" ht="3.75" customHeight="1" x14ac:dyDescent="0.15">
      <c r="A149" s="711"/>
      <c r="B149" s="702"/>
      <c r="C149" s="702"/>
      <c r="D149" s="702"/>
      <c r="E149" s="702"/>
      <c r="F149" s="702"/>
      <c r="G149" s="702"/>
      <c r="H149" s="702"/>
      <c r="I149" s="702"/>
      <c r="J149" s="702"/>
      <c r="K149" s="702"/>
      <c r="L149" s="702"/>
      <c r="M149" s="702"/>
      <c r="N149" s="665"/>
      <c r="O149" s="683"/>
      <c r="P149" s="703"/>
      <c r="Q149" s="703"/>
      <c r="R149" s="703"/>
      <c r="S149" s="703"/>
      <c r="T149" s="703"/>
      <c r="U149" s="685"/>
      <c r="V149" s="666"/>
      <c r="W149" s="702"/>
      <c r="X149" s="702"/>
      <c r="Y149" s="702"/>
      <c r="Z149" s="702"/>
      <c r="AA149" s="702"/>
      <c r="AB149" s="702"/>
      <c r="AC149" s="702"/>
      <c r="AD149" s="702"/>
      <c r="AE149" s="702"/>
      <c r="AF149" s="702"/>
      <c r="AG149" s="702"/>
      <c r="AH149" s="702"/>
      <c r="AI149" s="702"/>
      <c r="AJ149" s="702"/>
      <c r="AK149" s="702"/>
      <c r="AL149" s="702"/>
      <c r="AM149" s="702"/>
      <c r="AN149" s="702"/>
      <c r="AO149" s="702"/>
      <c r="AP149" s="702"/>
      <c r="AQ149" s="702"/>
      <c r="AR149" s="702"/>
      <c r="AS149" s="702"/>
      <c r="AT149" s="702"/>
      <c r="AU149" s="702"/>
      <c r="AV149" s="702"/>
      <c r="AW149" s="702" t="s">
        <v>592</v>
      </c>
      <c r="AX149" s="702"/>
      <c r="AY149" s="702"/>
      <c r="AZ149" s="702"/>
      <c r="BA149" s="702"/>
      <c r="BB149" s="702"/>
    </row>
    <row r="150" spans="1:54" ht="15" customHeight="1" x14ac:dyDescent="0.15">
      <c r="A150" s="711"/>
      <c r="B150" s="702"/>
      <c r="C150" s="702"/>
      <c r="D150" s="702"/>
      <c r="E150" s="702"/>
      <c r="F150" s="702"/>
      <c r="G150" s="702"/>
      <c r="H150" s="702"/>
      <c r="I150" s="702"/>
      <c r="J150" s="702"/>
      <c r="K150" s="702"/>
      <c r="L150" s="702"/>
      <c r="M150" s="702"/>
      <c r="N150" s="702"/>
      <c r="O150" s="704" t="s">
        <v>594</v>
      </c>
      <c r="P150" s="704"/>
      <c r="Q150" s="704"/>
      <c r="R150" s="704"/>
      <c r="S150" s="705"/>
      <c r="T150" s="240"/>
      <c r="U150" s="241"/>
      <c r="V150" s="702"/>
      <c r="W150" s="702"/>
      <c r="X150" s="702"/>
      <c r="Y150" s="702"/>
      <c r="Z150" s="702"/>
      <c r="AA150" s="702"/>
      <c r="AB150" s="702"/>
      <c r="AC150" s="702"/>
      <c r="AD150" s="702"/>
      <c r="AE150" s="702"/>
      <c r="AF150" s="702"/>
      <c r="AG150" s="702"/>
      <c r="AH150" s="702"/>
      <c r="AI150" s="702"/>
      <c r="AJ150" s="702"/>
      <c r="AK150" s="702"/>
      <c r="AL150" s="702"/>
      <c r="AM150" s="702"/>
      <c r="AN150" s="702"/>
      <c r="AO150" s="702"/>
      <c r="AP150" s="702"/>
      <c r="AQ150" s="702"/>
      <c r="AR150" s="702"/>
      <c r="AS150" s="702"/>
      <c r="AT150" s="702"/>
      <c r="AU150" s="702"/>
      <c r="AV150" s="702"/>
      <c r="AW150" s="702"/>
      <c r="AX150" s="702"/>
      <c r="AY150" s="702"/>
      <c r="AZ150" s="702"/>
      <c r="BA150" s="702"/>
      <c r="BB150" s="702"/>
    </row>
    <row r="151" spans="1:54" ht="3.75" customHeight="1" x14ac:dyDescent="0.15">
      <c r="A151" s="711"/>
      <c r="B151" s="702"/>
      <c r="C151" s="702"/>
      <c r="D151" s="702"/>
      <c r="E151" s="702"/>
      <c r="F151" s="702"/>
      <c r="G151" s="702"/>
      <c r="H151" s="702"/>
      <c r="I151" s="702"/>
      <c r="J151" s="702"/>
      <c r="K151" s="702"/>
      <c r="L151" s="702"/>
      <c r="M151" s="702"/>
      <c r="N151" s="702"/>
      <c r="O151" s="705"/>
      <c r="P151" s="706"/>
      <c r="Q151" s="706"/>
      <c r="R151" s="706"/>
      <c r="S151" s="706"/>
      <c r="T151" s="706"/>
      <c r="U151" s="707"/>
      <c r="V151" s="702"/>
      <c r="W151" s="702"/>
      <c r="X151" s="702"/>
      <c r="Y151" s="702"/>
      <c r="Z151" s="702"/>
      <c r="AA151" s="702"/>
      <c r="AB151" s="702"/>
      <c r="AC151" s="702"/>
      <c r="AD151" s="702"/>
      <c r="AE151" s="702"/>
      <c r="AF151" s="702"/>
      <c r="AG151" s="702"/>
      <c r="AH151" s="702"/>
      <c r="AI151" s="702"/>
      <c r="AJ151" s="702"/>
      <c r="AK151" s="702"/>
      <c r="AL151" s="702"/>
      <c r="AM151" s="702"/>
      <c r="AN151" s="702"/>
      <c r="AO151" s="702"/>
      <c r="AP151" s="702"/>
      <c r="AQ151" s="702"/>
      <c r="AR151" s="702"/>
      <c r="AS151" s="702"/>
      <c r="AT151" s="702"/>
      <c r="AU151" s="702"/>
      <c r="AV151" s="702"/>
      <c r="AW151" s="702"/>
      <c r="AX151" s="702"/>
      <c r="AY151" s="702"/>
      <c r="AZ151" s="702"/>
      <c r="BA151" s="702"/>
      <c r="BB151" s="702"/>
    </row>
    <row r="152" spans="1:54" ht="15" customHeight="1" x14ac:dyDescent="0.15">
      <c r="A152" s="711"/>
      <c r="B152" s="702"/>
      <c r="C152" s="702"/>
      <c r="D152" s="702"/>
      <c r="E152" s="702"/>
      <c r="F152" s="702"/>
      <c r="G152" s="702"/>
      <c r="H152" s="702"/>
      <c r="I152" s="702"/>
      <c r="J152" s="702"/>
      <c r="K152" s="702"/>
      <c r="L152" s="702"/>
      <c r="M152" s="702"/>
      <c r="N152" s="702"/>
      <c r="O152" s="704" t="s">
        <v>595</v>
      </c>
      <c r="P152" s="704"/>
      <c r="Q152" s="704"/>
      <c r="R152" s="704"/>
      <c r="S152" s="705"/>
      <c r="T152" s="240"/>
      <c r="U152" s="241"/>
      <c r="V152" s="702"/>
      <c r="W152" s="702"/>
      <c r="X152" s="702"/>
      <c r="Y152" s="702"/>
      <c r="Z152" s="702"/>
      <c r="AA152" s="702"/>
      <c r="AB152" s="702"/>
      <c r="AC152" s="702"/>
      <c r="AD152" s="702"/>
      <c r="AE152" s="702"/>
      <c r="AF152" s="702"/>
      <c r="AG152" s="702"/>
      <c r="AH152" s="702"/>
      <c r="AI152" s="702"/>
      <c r="AJ152" s="702"/>
      <c r="AK152" s="702"/>
      <c r="AL152" s="702"/>
      <c r="AM152" s="702"/>
      <c r="AN152" s="702"/>
      <c r="AO152" s="702"/>
      <c r="AP152" s="702"/>
      <c r="AQ152" s="702"/>
      <c r="AR152" s="702"/>
      <c r="AS152" s="702"/>
      <c r="AT152" s="702"/>
      <c r="AU152" s="702"/>
      <c r="AV152" s="702"/>
      <c r="AW152" s="702"/>
      <c r="AX152" s="702"/>
      <c r="AY152" s="702"/>
      <c r="AZ152" s="702"/>
      <c r="BA152" s="702"/>
      <c r="BB152" s="702"/>
    </row>
    <row r="153" spans="1:54" ht="3.75" customHeight="1" x14ac:dyDescent="0.15">
      <c r="A153" s="711"/>
      <c r="B153" s="702"/>
      <c r="C153" s="702"/>
      <c r="D153" s="702"/>
      <c r="E153" s="702"/>
      <c r="F153" s="702"/>
      <c r="G153" s="702"/>
      <c r="H153" s="702"/>
      <c r="I153" s="702"/>
      <c r="J153" s="702"/>
      <c r="K153" s="702"/>
      <c r="L153" s="702"/>
      <c r="M153" s="702"/>
      <c r="N153" s="702"/>
      <c r="O153" s="705"/>
      <c r="P153" s="706"/>
      <c r="Q153" s="706"/>
      <c r="R153" s="706"/>
      <c r="S153" s="706"/>
      <c r="T153" s="706"/>
      <c r="U153" s="707"/>
      <c r="V153" s="702"/>
      <c r="W153" s="702"/>
      <c r="X153" s="702"/>
      <c r="Y153" s="702"/>
      <c r="Z153" s="702"/>
      <c r="AA153" s="702"/>
      <c r="AB153" s="702"/>
      <c r="AC153" s="702"/>
      <c r="AD153" s="702"/>
      <c r="AE153" s="702"/>
      <c r="AF153" s="702"/>
      <c r="AG153" s="702"/>
      <c r="AH153" s="702"/>
      <c r="AI153" s="702"/>
      <c r="AJ153" s="702"/>
      <c r="AK153" s="702"/>
      <c r="AL153" s="702"/>
      <c r="AM153" s="702"/>
      <c r="AN153" s="702"/>
      <c r="AO153" s="702"/>
      <c r="AP153" s="702"/>
      <c r="AQ153" s="702"/>
      <c r="AR153" s="702"/>
      <c r="AS153" s="702"/>
      <c r="AT153" s="702"/>
      <c r="AU153" s="702"/>
      <c r="AV153" s="702"/>
      <c r="AW153" s="702"/>
      <c r="AX153" s="702"/>
      <c r="AY153" s="702"/>
      <c r="AZ153" s="702"/>
      <c r="BA153" s="702"/>
      <c r="BB153" s="702"/>
    </row>
    <row r="154" spans="1:54" ht="15" customHeight="1" x14ac:dyDescent="0.15">
      <c r="A154" s="711"/>
      <c r="B154" s="702"/>
      <c r="C154" s="702"/>
      <c r="D154" s="702"/>
      <c r="E154" s="702"/>
      <c r="F154" s="702"/>
      <c r="G154" s="702"/>
      <c r="H154" s="702"/>
      <c r="I154" s="702"/>
      <c r="J154" s="702"/>
      <c r="K154" s="702"/>
      <c r="L154" s="702"/>
      <c r="M154" s="702"/>
      <c r="N154" s="702"/>
      <c r="O154" s="704" t="s">
        <v>596</v>
      </c>
      <c r="P154" s="704"/>
      <c r="Q154" s="704"/>
      <c r="R154" s="704"/>
      <c r="S154" s="705"/>
      <c r="T154" s="240"/>
      <c r="U154" s="241"/>
      <c r="V154" s="702"/>
      <c r="W154" s="702"/>
      <c r="X154" s="702"/>
      <c r="Y154" s="702"/>
      <c r="Z154" s="702"/>
      <c r="AA154" s="702"/>
      <c r="AB154" s="702"/>
      <c r="AC154" s="702"/>
      <c r="AD154" s="702"/>
      <c r="AE154" s="702"/>
      <c r="AF154" s="702"/>
      <c r="AG154" s="702"/>
      <c r="AH154" s="702"/>
      <c r="AI154" s="702"/>
      <c r="AJ154" s="702"/>
      <c r="AK154" s="702"/>
      <c r="AL154" s="702"/>
      <c r="AM154" s="702"/>
      <c r="AN154" s="702"/>
      <c r="AO154" s="702"/>
      <c r="AP154" s="702"/>
      <c r="AQ154" s="702"/>
      <c r="AR154" s="702"/>
      <c r="AS154" s="702"/>
      <c r="AT154" s="702"/>
      <c r="AU154" s="702"/>
      <c r="AV154" s="702"/>
      <c r="AW154" s="702"/>
      <c r="AX154" s="702"/>
      <c r="AY154" s="702"/>
      <c r="AZ154" s="702"/>
      <c r="BA154" s="702"/>
      <c r="BB154" s="702"/>
    </row>
    <row r="155" spans="1:54" ht="3.75" customHeight="1" x14ac:dyDescent="0.15">
      <c r="A155" s="711"/>
      <c r="B155" s="702"/>
      <c r="C155" s="702"/>
      <c r="D155" s="702"/>
      <c r="E155" s="702"/>
      <c r="F155" s="702"/>
      <c r="G155" s="702"/>
      <c r="H155" s="702"/>
      <c r="I155" s="702"/>
      <c r="J155" s="702"/>
      <c r="K155" s="702"/>
      <c r="L155" s="702"/>
      <c r="M155" s="702"/>
      <c r="N155" s="665"/>
      <c r="O155" s="686"/>
      <c r="P155" s="708"/>
      <c r="Q155" s="708"/>
      <c r="R155" s="708"/>
      <c r="S155" s="708"/>
      <c r="T155" s="708"/>
      <c r="U155" s="709"/>
      <c r="V155" s="666"/>
      <c r="W155" s="702"/>
      <c r="X155" s="702"/>
      <c r="Y155" s="702"/>
      <c r="Z155" s="702"/>
      <c r="AA155" s="702"/>
      <c r="AB155" s="702"/>
      <c r="AC155" s="702"/>
      <c r="AD155" s="702"/>
      <c r="AE155" s="702"/>
      <c r="AF155" s="702"/>
      <c r="AG155" s="702"/>
      <c r="AH155" s="702"/>
      <c r="AI155" s="702"/>
      <c r="AJ155" s="702"/>
      <c r="AK155" s="702"/>
      <c r="AL155" s="702"/>
      <c r="AM155" s="702"/>
      <c r="AN155" s="702"/>
      <c r="AO155" s="702"/>
      <c r="AP155" s="702"/>
      <c r="AQ155" s="702"/>
      <c r="AR155" s="702"/>
      <c r="AS155" s="702"/>
      <c r="AT155" s="702"/>
      <c r="AU155" s="702"/>
      <c r="AV155" s="702"/>
      <c r="AW155" s="702"/>
      <c r="AX155" s="702"/>
      <c r="AY155" s="702"/>
      <c r="AZ155" s="702"/>
      <c r="BA155" s="702"/>
      <c r="BB155" s="702"/>
    </row>
    <row r="156" spans="1:54" ht="3.75" customHeight="1" x14ac:dyDescent="0.15">
      <c r="A156" s="115"/>
      <c r="B156" s="702"/>
      <c r="C156" s="702"/>
      <c r="D156" s="702"/>
      <c r="E156" s="702"/>
      <c r="F156" s="702"/>
      <c r="G156" s="702"/>
      <c r="H156" s="702"/>
      <c r="I156" s="702"/>
      <c r="J156" s="702"/>
      <c r="K156" s="702"/>
      <c r="L156" s="702"/>
      <c r="M156" s="702"/>
      <c r="N156" s="665"/>
      <c r="O156" s="683"/>
      <c r="P156" s="703"/>
      <c r="Q156" s="703"/>
      <c r="R156" s="703"/>
      <c r="S156" s="703"/>
      <c r="T156" s="703"/>
      <c r="U156" s="685"/>
      <c r="V156" s="666"/>
      <c r="W156" s="702"/>
      <c r="X156" s="702"/>
      <c r="Y156" s="702"/>
      <c r="Z156" s="702"/>
      <c r="AA156" s="702"/>
      <c r="AB156" s="702"/>
      <c r="AC156" s="702"/>
      <c r="AD156" s="702"/>
      <c r="AE156" s="702"/>
      <c r="AF156" s="702"/>
      <c r="AG156" s="702"/>
      <c r="AH156" s="702"/>
      <c r="AI156" s="702"/>
      <c r="AJ156" s="702"/>
      <c r="AK156" s="702"/>
      <c r="AL156" s="702"/>
      <c r="AM156" s="702"/>
      <c r="AN156" s="702"/>
      <c r="AO156" s="702"/>
      <c r="AP156" s="702"/>
      <c r="AQ156" s="702"/>
      <c r="AR156" s="702"/>
      <c r="AS156" s="702"/>
      <c r="AT156" s="702"/>
      <c r="AU156" s="702"/>
      <c r="AV156" s="702"/>
      <c r="AW156" s="702" t="s">
        <v>592</v>
      </c>
      <c r="AX156" s="702"/>
      <c r="AY156" s="702"/>
      <c r="AZ156" s="702"/>
      <c r="BA156" s="702"/>
      <c r="BB156" s="702"/>
    </row>
    <row r="157" spans="1:54" ht="15" customHeight="1" x14ac:dyDescent="0.15">
      <c r="A157" s="115"/>
      <c r="B157" s="702"/>
      <c r="C157" s="702"/>
      <c r="D157" s="702"/>
      <c r="E157" s="702"/>
      <c r="F157" s="702"/>
      <c r="G157" s="702"/>
      <c r="H157" s="702"/>
      <c r="I157" s="702"/>
      <c r="J157" s="702"/>
      <c r="K157" s="702"/>
      <c r="L157" s="702"/>
      <c r="M157" s="702"/>
      <c r="N157" s="702"/>
      <c r="O157" s="704" t="s">
        <v>594</v>
      </c>
      <c r="P157" s="704"/>
      <c r="Q157" s="704"/>
      <c r="R157" s="704"/>
      <c r="S157" s="705"/>
      <c r="T157" s="240"/>
      <c r="U157" s="241"/>
      <c r="V157" s="702"/>
      <c r="W157" s="702"/>
      <c r="X157" s="702"/>
      <c r="Y157" s="702"/>
      <c r="Z157" s="702"/>
      <c r="AA157" s="702"/>
      <c r="AB157" s="702"/>
      <c r="AC157" s="702"/>
      <c r="AD157" s="702"/>
      <c r="AE157" s="702"/>
      <c r="AF157" s="702"/>
      <c r="AG157" s="702"/>
      <c r="AH157" s="702"/>
      <c r="AI157" s="702"/>
      <c r="AJ157" s="702"/>
      <c r="AK157" s="702"/>
      <c r="AL157" s="702"/>
      <c r="AM157" s="702"/>
      <c r="AN157" s="702"/>
      <c r="AO157" s="702"/>
      <c r="AP157" s="702"/>
      <c r="AQ157" s="702"/>
      <c r="AR157" s="702"/>
      <c r="AS157" s="702"/>
      <c r="AT157" s="702"/>
      <c r="AU157" s="702"/>
      <c r="AV157" s="702"/>
      <c r="AW157" s="702"/>
      <c r="AX157" s="702"/>
      <c r="AY157" s="702"/>
      <c r="AZ157" s="702"/>
      <c r="BA157" s="702"/>
      <c r="BB157" s="702"/>
    </row>
    <row r="158" spans="1:54" ht="3.75" customHeight="1" x14ac:dyDescent="0.15">
      <c r="A158" s="115"/>
      <c r="B158" s="702"/>
      <c r="C158" s="702"/>
      <c r="D158" s="702"/>
      <c r="E158" s="702"/>
      <c r="F158" s="702"/>
      <c r="G158" s="702"/>
      <c r="H158" s="702"/>
      <c r="I158" s="702"/>
      <c r="J158" s="702"/>
      <c r="K158" s="702"/>
      <c r="L158" s="702"/>
      <c r="M158" s="702"/>
      <c r="N158" s="702"/>
      <c r="O158" s="705"/>
      <c r="P158" s="706"/>
      <c r="Q158" s="706"/>
      <c r="R158" s="706"/>
      <c r="S158" s="706"/>
      <c r="T158" s="706"/>
      <c r="U158" s="707"/>
      <c r="V158" s="702"/>
      <c r="W158" s="702"/>
      <c r="X158" s="702"/>
      <c r="Y158" s="702"/>
      <c r="Z158" s="702"/>
      <c r="AA158" s="702"/>
      <c r="AB158" s="702"/>
      <c r="AC158" s="702"/>
      <c r="AD158" s="702"/>
      <c r="AE158" s="702"/>
      <c r="AF158" s="702"/>
      <c r="AG158" s="702"/>
      <c r="AH158" s="702"/>
      <c r="AI158" s="702"/>
      <c r="AJ158" s="702"/>
      <c r="AK158" s="702"/>
      <c r="AL158" s="702"/>
      <c r="AM158" s="702"/>
      <c r="AN158" s="702"/>
      <c r="AO158" s="702"/>
      <c r="AP158" s="702"/>
      <c r="AQ158" s="702"/>
      <c r="AR158" s="702"/>
      <c r="AS158" s="702"/>
      <c r="AT158" s="702"/>
      <c r="AU158" s="702"/>
      <c r="AV158" s="702"/>
      <c r="AW158" s="702"/>
      <c r="AX158" s="702"/>
      <c r="AY158" s="702"/>
      <c r="AZ158" s="702"/>
      <c r="BA158" s="702"/>
      <c r="BB158" s="702"/>
    </row>
    <row r="159" spans="1:54" ht="15" customHeight="1" x14ac:dyDescent="0.15">
      <c r="A159" s="115"/>
      <c r="B159" s="702"/>
      <c r="C159" s="702"/>
      <c r="D159" s="702"/>
      <c r="E159" s="702"/>
      <c r="F159" s="702"/>
      <c r="G159" s="702"/>
      <c r="H159" s="702"/>
      <c r="I159" s="702"/>
      <c r="J159" s="702"/>
      <c r="K159" s="702"/>
      <c r="L159" s="702"/>
      <c r="M159" s="702"/>
      <c r="N159" s="702"/>
      <c r="O159" s="704" t="s">
        <v>595</v>
      </c>
      <c r="P159" s="704"/>
      <c r="Q159" s="704"/>
      <c r="R159" s="704"/>
      <c r="S159" s="705"/>
      <c r="T159" s="240"/>
      <c r="U159" s="241"/>
      <c r="V159" s="702"/>
      <c r="W159" s="702"/>
      <c r="X159" s="702"/>
      <c r="Y159" s="702"/>
      <c r="Z159" s="702"/>
      <c r="AA159" s="702"/>
      <c r="AB159" s="702"/>
      <c r="AC159" s="702"/>
      <c r="AD159" s="702"/>
      <c r="AE159" s="702"/>
      <c r="AF159" s="702"/>
      <c r="AG159" s="702"/>
      <c r="AH159" s="702"/>
      <c r="AI159" s="702"/>
      <c r="AJ159" s="702"/>
      <c r="AK159" s="702"/>
      <c r="AL159" s="702"/>
      <c r="AM159" s="702"/>
      <c r="AN159" s="702"/>
      <c r="AO159" s="702"/>
      <c r="AP159" s="702"/>
      <c r="AQ159" s="702"/>
      <c r="AR159" s="702"/>
      <c r="AS159" s="702"/>
      <c r="AT159" s="702"/>
      <c r="AU159" s="702"/>
      <c r="AV159" s="702"/>
      <c r="AW159" s="702"/>
      <c r="AX159" s="702"/>
      <c r="AY159" s="702"/>
      <c r="AZ159" s="702"/>
      <c r="BA159" s="702"/>
      <c r="BB159" s="702"/>
    </row>
    <row r="160" spans="1:54" ht="3.75" customHeight="1" x14ac:dyDescent="0.15">
      <c r="A160" s="115"/>
      <c r="B160" s="702"/>
      <c r="C160" s="702"/>
      <c r="D160" s="702"/>
      <c r="E160" s="702"/>
      <c r="F160" s="702"/>
      <c r="G160" s="702"/>
      <c r="H160" s="702"/>
      <c r="I160" s="702"/>
      <c r="J160" s="702"/>
      <c r="K160" s="702"/>
      <c r="L160" s="702"/>
      <c r="M160" s="702"/>
      <c r="N160" s="702"/>
      <c r="O160" s="705"/>
      <c r="P160" s="706"/>
      <c r="Q160" s="706"/>
      <c r="R160" s="706"/>
      <c r="S160" s="706"/>
      <c r="T160" s="706"/>
      <c r="U160" s="707"/>
      <c r="V160" s="702"/>
      <c r="W160" s="702"/>
      <c r="X160" s="702"/>
      <c r="Y160" s="702"/>
      <c r="Z160" s="702"/>
      <c r="AA160" s="702"/>
      <c r="AB160" s="702"/>
      <c r="AC160" s="702"/>
      <c r="AD160" s="702"/>
      <c r="AE160" s="702"/>
      <c r="AF160" s="702"/>
      <c r="AG160" s="702"/>
      <c r="AH160" s="702"/>
      <c r="AI160" s="702"/>
      <c r="AJ160" s="702"/>
      <c r="AK160" s="702"/>
      <c r="AL160" s="702"/>
      <c r="AM160" s="702"/>
      <c r="AN160" s="702"/>
      <c r="AO160" s="702"/>
      <c r="AP160" s="702"/>
      <c r="AQ160" s="702"/>
      <c r="AR160" s="702"/>
      <c r="AS160" s="702"/>
      <c r="AT160" s="702"/>
      <c r="AU160" s="702"/>
      <c r="AV160" s="702"/>
      <c r="AW160" s="702"/>
      <c r="AX160" s="702"/>
      <c r="AY160" s="702"/>
      <c r="AZ160" s="702"/>
      <c r="BA160" s="702"/>
      <c r="BB160" s="702"/>
    </row>
    <row r="161" spans="1:54" ht="15" customHeight="1" x14ac:dyDescent="0.15">
      <c r="A161" s="115"/>
      <c r="B161" s="702"/>
      <c r="C161" s="702"/>
      <c r="D161" s="702"/>
      <c r="E161" s="702"/>
      <c r="F161" s="702"/>
      <c r="G161" s="702"/>
      <c r="H161" s="702"/>
      <c r="I161" s="702"/>
      <c r="J161" s="702"/>
      <c r="K161" s="702"/>
      <c r="L161" s="702"/>
      <c r="M161" s="702"/>
      <c r="N161" s="702"/>
      <c r="O161" s="704" t="s">
        <v>596</v>
      </c>
      <c r="P161" s="704"/>
      <c r="Q161" s="704"/>
      <c r="R161" s="704"/>
      <c r="S161" s="705"/>
      <c r="T161" s="240"/>
      <c r="U161" s="241"/>
      <c r="V161" s="702"/>
      <c r="W161" s="702"/>
      <c r="X161" s="702"/>
      <c r="Y161" s="702"/>
      <c r="Z161" s="702"/>
      <c r="AA161" s="702"/>
      <c r="AB161" s="702"/>
      <c r="AC161" s="702"/>
      <c r="AD161" s="702"/>
      <c r="AE161" s="702"/>
      <c r="AF161" s="702"/>
      <c r="AG161" s="702"/>
      <c r="AH161" s="702"/>
      <c r="AI161" s="702"/>
      <c r="AJ161" s="702"/>
      <c r="AK161" s="702"/>
      <c r="AL161" s="702"/>
      <c r="AM161" s="702"/>
      <c r="AN161" s="702"/>
      <c r="AO161" s="702"/>
      <c r="AP161" s="702"/>
      <c r="AQ161" s="702"/>
      <c r="AR161" s="702"/>
      <c r="AS161" s="702"/>
      <c r="AT161" s="702"/>
      <c r="AU161" s="702"/>
      <c r="AV161" s="702"/>
      <c r="AW161" s="702"/>
      <c r="AX161" s="702"/>
      <c r="AY161" s="702"/>
      <c r="AZ161" s="702"/>
      <c r="BA161" s="702"/>
      <c r="BB161" s="702"/>
    </row>
    <row r="162" spans="1:54" ht="3.75" customHeight="1" x14ac:dyDescent="0.15">
      <c r="A162" s="115"/>
      <c r="B162" s="702"/>
      <c r="C162" s="702"/>
      <c r="D162" s="702"/>
      <c r="E162" s="702"/>
      <c r="F162" s="702"/>
      <c r="G162" s="702"/>
      <c r="H162" s="702"/>
      <c r="I162" s="702"/>
      <c r="J162" s="702"/>
      <c r="K162" s="702"/>
      <c r="L162" s="702"/>
      <c r="M162" s="702"/>
      <c r="N162" s="665"/>
      <c r="O162" s="686"/>
      <c r="P162" s="708"/>
      <c r="Q162" s="708"/>
      <c r="R162" s="708"/>
      <c r="S162" s="708"/>
      <c r="T162" s="708"/>
      <c r="U162" s="709"/>
      <c r="V162" s="666"/>
      <c r="W162" s="702"/>
      <c r="X162" s="702"/>
      <c r="Y162" s="702"/>
      <c r="Z162" s="702"/>
      <c r="AA162" s="702"/>
      <c r="AB162" s="702"/>
      <c r="AC162" s="702"/>
      <c r="AD162" s="702"/>
      <c r="AE162" s="702"/>
      <c r="AF162" s="702"/>
      <c r="AG162" s="702"/>
      <c r="AH162" s="702"/>
      <c r="AI162" s="702"/>
      <c r="AJ162" s="702"/>
      <c r="AK162" s="702"/>
      <c r="AL162" s="702"/>
      <c r="AM162" s="702"/>
      <c r="AN162" s="702"/>
      <c r="AO162" s="702"/>
      <c r="AP162" s="702"/>
      <c r="AQ162" s="702"/>
      <c r="AR162" s="702"/>
      <c r="AS162" s="702"/>
      <c r="AT162" s="702"/>
      <c r="AU162" s="702"/>
      <c r="AV162" s="702"/>
      <c r="AW162" s="702"/>
      <c r="AX162" s="702"/>
      <c r="AY162" s="702"/>
      <c r="AZ162" s="702"/>
      <c r="BA162" s="702"/>
      <c r="BB162" s="702"/>
    </row>
    <row r="163" spans="1:54" ht="3.75" customHeight="1" x14ac:dyDescent="0.15">
      <c r="A163" s="115"/>
      <c r="B163" s="702"/>
      <c r="C163" s="702"/>
      <c r="D163" s="702"/>
      <c r="E163" s="702"/>
      <c r="F163" s="702"/>
      <c r="G163" s="702"/>
      <c r="H163" s="702"/>
      <c r="I163" s="702"/>
      <c r="J163" s="702"/>
      <c r="K163" s="702"/>
      <c r="L163" s="702"/>
      <c r="M163" s="702"/>
      <c r="N163" s="665"/>
      <c r="O163" s="683"/>
      <c r="P163" s="703"/>
      <c r="Q163" s="703"/>
      <c r="R163" s="703"/>
      <c r="S163" s="703"/>
      <c r="T163" s="703"/>
      <c r="U163" s="685"/>
      <c r="V163" s="666"/>
      <c r="W163" s="702"/>
      <c r="X163" s="702"/>
      <c r="Y163" s="702"/>
      <c r="Z163" s="702"/>
      <c r="AA163" s="702"/>
      <c r="AB163" s="702"/>
      <c r="AC163" s="702"/>
      <c r="AD163" s="702"/>
      <c r="AE163" s="702"/>
      <c r="AF163" s="702"/>
      <c r="AG163" s="702"/>
      <c r="AH163" s="702"/>
      <c r="AI163" s="702"/>
      <c r="AJ163" s="702"/>
      <c r="AK163" s="702"/>
      <c r="AL163" s="702"/>
      <c r="AM163" s="702"/>
      <c r="AN163" s="702"/>
      <c r="AO163" s="702"/>
      <c r="AP163" s="702"/>
      <c r="AQ163" s="702"/>
      <c r="AR163" s="702"/>
      <c r="AS163" s="702"/>
      <c r="AT163" s="702"/>
      <c r="AU163" s="702"/>
      <c r="AV163" s="702"/>
      <c r="AW163" s="702" t="s">
        <v>592</v>
      </c>
      <c r="AX163" s="702"/>
      <c r="AY163" s="702"/>
      <c r="AZ163" s="702"/>
      <c r="BA163" s="702"/>
      <c r="BB163" s="702"/>
    </row>
    <row r="164" spans="1:54" ht="15" customHeight="1" x14ac:dyDescent="0.15">
      <c r="A164" s="115"/>
      <c r="B164" s="702"/>
      <c r="C164" s="702"/>
      <c r="D164" s="702"/>
      <c r="E164" s="702"/>
      <c r="F164" s="702"/>
      <c r="G164" s="702"/>
      <c r="H164" s="702"/>
      <c r="I164" s="702"/>
      <c r="J164" s="702"/>
      <c r="K164" s="702"/>
      <c r="L164" s="702"/>
      <c r="M164" s="702"/>
      <c r="N164" s="702"/>
      <c r="O164" s="704" t="s">
        <v>594</v>
      </c>
      <c r="P164" s="704"/>
      <c r="Q164" s="704"/>
      <c r="R164" s="704"/>
      <c r="S164" s="705"/>
      <c r="T164" s="240"/>
      <c r="U164" s="241"/>
      <c r="V164" s="702"/>
      <c r="W164" s="702"/>
      <c r="X164" s="702"/>
      <c r="Y164" s="702"/>
      <c r="Z164" s="702"/>
      <c r="AA164" s="702"/>
      <c r="AB164" s="702"/>
      <c r="AC164" s="702"/>
      <c r="AD164" s="702"/>
      <c r="AE164" s="702"/>
      <c r="AF164" s="702"/>
      <c r="AG164" s="702"/>
      <c r="AH164" s="702"/>
      <c r="AI164" s="702"/>
      <c r="AJ164" s="702"/>
      <c r="AK164" s="702"/>
      <c r="AL164" s="702"/>
      <c r="AM164" s="702"/>
      <c r="AN164" s="702"/>
      <c r="AO164" s="702"/>
      <c r="AP164" s="702"/>
      <c r="AQ164" s="702"/>
      <c r="AR164" s="702"/>
      <c r="AS164" s="702"/>
      <c r="AT164" s="702"/>
      <c r="AU164" s="702"/>
      <c r="AV164" s="702"/>
      <c r="AW164" s="702"/>
      <c r="AX164" s="702"/>
      <c r="AY164" s="702"/>
      <c r="AZ164" s="702"/>
      <c r="BA164" s="702"/>
      <c r="BB164" s="702"/>
    </row>
    <row r="165" spans="1:54" ht="3.75" customHeight="1" x14ac:dyDescent="0.15">
      <c r="A165" s="115"/>
      <c r="B165" s="702"/>
      <c r="C165" s="702"/>
      <c r="D165" s="702"/>
      <c r="E165" s="702"/>
      <c r="F165" s="702"/>
      <c r="G165" s="702"/>
      <c r="H165" s="702"/>
      <c r="I165" s="702"/>
      <c r="J165" s="702"/>
      <c r="K165" s="702"/>
      <c r="L165" s="702"/>
      <c r="M165" s="702"/>
      <c r="N165" s="702"/>
      <c r="O165" s="705"/>
      <c r="P165" s="706"/>
      <c r="Q165" s="706"/>
      <c r="R165" s="706"/>
      <c r="S165" s="706"/>
      <c r="T165" s="706"/>
      <c r="U165" s="707"/>
      <c r="V165" s="702"/>
      <c r="W165" s="702"/>
      <c r="X165" s="702"/>
      <c r="Y165" s="702"/>
      <c r="Z165" s="702"/>
      <c r="AA165" s="702"/>
      <c r="AB165" s="702"/>
      <c r="AC165" s="702"/>
      <c r="AD165" s="702"/>
      <c r="AE165" s="702"/>
      <c r="AF165" s="702"/>
      <c r="AG165" s="702"/>
      <c r="AH165" s="702"/>
      <c r="AI165" s="702"/>
      <c r="AJ165" s="702"/>
      <c r="AK165" s="702"/>
      <c r="AL165" s="702"/>
      <c r="AM165" s="702"/>
      <c r="AN165" s="702"/>
      <c r="AO165" s="702"/>
      <c r="AP165" s="702"/>
      <c r="AQ165" s="702"/>
      <c r="AR165" s="702"/>
      <c r="AS165" s="702"/>
      <c r="AT165" s="702"/>
      <c r="AU165" s="702"/>
      <c r="AV165" s="702"/>
      <c r="AW165" s="702"/>
      <c r="AX165" s="702"/>
      <c r="AY165" s="702"/>
      <c r="AZ165" s="702"/>
      <c r="BA165" s="702"/>
      <c r="BB165" s="702"/>
    </row>
    <row r="166" spans="1:54" ht="15" customHeight="1" x14ac:dyDescent="0.15">
      <c r="A166" s="115"/>
      <c r="B166" s="702"/>
      <c r="C166" s="702"/>
      <c r="D166" s="702"/>
      <c r="E166" s="702"/>
      <c r="F166" s="702"/>
      <c r="G166" s="702"/>
      <c r="H166" s="702"/>
      <c r="I166" s="702"/>
      <c r="J166" s="702"/>
      <c r="K166" s="702"/>
      <c r="L166" s="702"/>
      <c r="M166" s="702"/>
      <c r="N166" s="702"/>
      <c r="O166" s="704" t="s">
        <v>595</v>
      </c>
      <c r="P166" s="704"/>
      <c r="Q166" s="704"/>
      <c r="R166" s="704"/>
      <c r="S166" s="705"/>
      <c r="T166" s="240"/>
      <c r="U166" s="241"/>
      <c r="V166" s="702"/>
      <c r="W166" s="702"/>
      <c r="X166" s="702"/>
      <c r="Y166" s="702"/>
      <c r="Z166" s="702"/>
      <c r="AA166" s="702"/>
      <c r="AB166" s="702"/>
      <c r="AC166" s="702"/>
      <c r="AD166" s="702"/>
      <c r="AE166" s="702"/>
      <c r="AF166" s="702"/>
      <c r="AG166" s="702"/>
      <c r="AH166" s="702"/>
      <c r="AI166" s="702"/>
      <c r="AJ166" s="702"/>
      <c r="AK166" s="702"/>
      <c r="AL166" s="702"/>
      <c r="AM166" s="702"/>
      <c r="AN166" s="702"/>
      <c r="AO166" s="702"/>
      <c r="AP166" s="702"/>
      <c r="AQ166" s="702"/>
      <c r="AR166" s="702"/>
      <c r="AS166" s="702"/>
      <c r="AT166" s="702"/>
      <c r="AU166" s="702"/>
      <c r="AV166" s="702"/>
      <c r="AW166" s="702"/>
      <c r="AX166" s="702"/>
      <c r="AY166" s="702"/>
      <c r="AZ166" s="702"/>
      <c r="BA166" s="702"/>
      <c r="BB166" s="702"/>
    </row>
    <row r="167" spans="1:54" ht="3.75" customHeight="1" x14ac:dyDescent="0.15">
      <c r="A167" s="115"/>
      <c r="B167" s="702"/>
      <c r="C167" s="702"/>
      <c r="D167" s="702"/>
      <c r="E167" s="702"/>
      <c r="F167" s="702"/>
      <c r="G167" s="702"/>
      <c r="H167" s="702"/>
      <c r="I167" s="702"/>
      <c r="J167" s="702"/>
      <c r="K167" s="702"/>
      <c r="L167" s="702"/>
      <c r="M167" s="702"/>
      <c r="N167" s="702"/>
      <c r="O167" s="705"/>
      <c r="P167" s="706"/>
      <c r="Q167" s="706"/>
      <c r="R167" s="706"/>
      <c r="S167" s="706"/>
      <c r="T167" s="706"/>
      <c r="U167" s="707"/>
      <c r="V167" s="702"/>
      <c r="W167" s="702"/>
      <c r="X167" s="702"/>
      <c r="Y167" s="702"/>
      <c r="Z167" s="702"/>
      <c r="AA167" s="702"/>
      <c r="AB167" s="702"/>
      <c r="AC167" s="702"/>
      <c r="AD167" s="702"/>
      <c r="AE167" s="702"/>
      <c r="AF167" s="702"/>
      <c r="AG167" s="702"/>
      <c r="AH167" s="702"/>
      <c r="AI167" s="702"/>
      <c r="AJ167" s="702"/>
      <c r="AK167" s="702"/>
      <c r="AL167" s="702"/>
      <c r="AM167" s="702"/>
      <c r="AN167" s="702"/>
      <c r="AO167" s="702"/>
      <c r="AP167" s="702"/>
      <c r="AQ167" s="702"/>
      <c r="AR167" s="702"/>
      <c r="AS167" s="702"/>
      <c r="AT167" s="702"/>
      <c r="AU167" s="702"/>
      <c r="AV167" s="702"/>
      <c r="AW167" s="702"/>
      <c r="AX167" s="702"/>
      <c r="AY167" s="702"/>
      <c r="AZ167" s="702"/>
      <c r="BA167" s="702"/>
      <c r="BB167" s="702"/>
    </row>
    <row r="168" spans="1:54" ht="15" customHeight="1" x14ac:dyDescent="0.15">
      <c r="A168" s="115"/>
      <c r="B168" s="702"/>
      <c r="C168" s="702"/>
      <c r="D168" s="702"/>
      <c r="E168" s="702"/>
      <c r="F168" s="702"/>
      <c r="G168" s="702"/>
      <c r="H168" s="702"/>
      <c r="I168" s="702"/>
      <c r="J168" s="702"/>
      <c r="K168" s="702"/>
      <c r="L168" s="702"/>
      <c r="M168" s="702"/>
      <c r="N168" s="702"/>
      <c r="O168" s="704" t="s">
        <v>596</v>
      </c>
      <c r="P168" s="704"/>
      <c r="Q168" s="704"/>
      <c r="R168" s="704"/>
      <c r="S168" s="705"/>
      <c r="T168" s="240"/>
      <c r="U168" s="241"/>
      <c r="V168" s="702"/>
      <c r="W168" s="702"/>
      <c r="X168" s="702"/>
      <c r="Y168" s="702"/>
      <c r="Z168" s="702"/>
      <c r="AA168" s="702"/>
      <c r="AB168" s="702"/>
      <c r="AC168" s="702"/>
      <c r="AD168" s="702"/>
      <c r="AE168" s="702"/>
      <c r="AF168" s="702"/>
      <c r="AG168" s="702"/>
      <c r="AH168" s="702"/>
      <c r="AI168" s="702"/>
      <c r="AJ168" s="702"/>
      <c r="AK168" s="702"/>
      <c r="AL168" s="702"/>
      <c r="AM168" s="702"/>
      <c r="AN168" s="702"/>
      <c r="AO168" s="702"/>
      <c r="AP168" s="702"/>
      <c r="AQ168" s="702"/>
      <c r="AR168" s="702"/>
      <c r="AS168" s="702"/>
      <c r="AT168" s="702"/>
      <c r="AU168" s="702"/>
      <c r="AV168" s="702"/>
      <c r="AW168" s="702"/>
      <c r="AX168" s="702"/>
      <c r="AY168" s="702"/>
      <c r="AZ168" s="702"/>
      <c r="BA168" s="702"/>
      <c r="BB168" s="702"/>
    </row>
    <row r="169" spans="1:54" ht="3.75" customHeight="1" x14ac:dyDescent="0.15">
      <c r="A169" s="115"/>
      <c r="B169" s="702"/>
      <c r="C169" s="702"/>
      <c r="D169" s="702"/>
      <c r="E169" s="702"/>
      <c r="F169" s="702"/>
      <c r="G169" s="702"/>
      <c r="H169" s="702"/>
      <c r="I169" s="702"/>
      <c r="J169" s="702"/>
      <c r="K169" s="702"/>
      <c r="L169" s="702"/>
      <c r="M169" s="702"/>
      <c r="N169" s="665"/>
      <c r="O169" s="686"/>
      <c r="P169" s="708"/>
      <c r="Q169" s="708"/>
      <c r="R169" s="708"/>
      <c r="S169" s="708"/>
      <c r="T169" s="708"/>
      <c r="U169" s="709"/>
      <c r="V169" s="666"/>
      <c r="W169" s="702"/>
      <c r="X169" s="702"/>
      <c r="Y169" s="702"/>
      <c r="Z169" s="702"/>
      <c r="AA169" s="702"/>
      <c r="AB169" s="702"/>
      <c r="AC169" s="702"/>
      <c r="AD169" s="702"/>
      <c r="AE169" s="702"/>
      <c r="AF169" s="702"/>
      <c r="AG169" s="702"/>
      <c r="AH169" s="702"/>
      <c r="AI169" s="702"/>
      <c r="AJ169" s="702"/>
      <c r="AK169" s="702"/>
      <c r="AL169" s="702"/>
      <c r="AM169" s="702"/>
      <c r="AN169" s="702"/>
      <c r="AO169" s="702"/>
      <c r="AP169" s="702"/>
      <c r="AQ169" s="702"/>
      <c r="AR169" s="702"/>
      <c r="AS169" s="702"/>
      <c r="AT169" s="702"/>
      <c r="AU169" s="702"/>
      <c r="AV169" s="702"/>
      <c r="AW169" s="702"/>
      <c r="AX169" s="702"/>
      <c r="AY169" s="702"/>
      <c r="AZ169" s="702"/>
      <c r="BA169" s="702"/>
      <c r="BB169" s="702"/>
    </row>
    <row r="170" spans="1:54" ht="3.75" customHeight="1" x14ac:dyDescent="0.15">
      <c r="A170" s="115"/>
      <c r="B170" s="702"/>
      <c r="C170" s="702"/>
      <c r="D170" s="702"/>
      <c r="E170" s="702"/>
      <c r="F170" s="702"/>
      <c r="G170" s="702"/>
      <c r="H170" s="702"/>
      <c r="I170" s="702"/>
      <c r="J170" s="702"/>
      <c r="K170" s="702"/>
      <c r="L170" s="702"/>
      <c r="M170" s="702"/>
      <c r="N170" s="665"/>
      <c r="O170" s="683"/>
      <c r="P170" s="703"/>
      <c r="Q170" s="703"/>
      <c r="R170" s="703"/>
      <c r="S170" s="703"/>
      <c r="T170" s="703"/>
      <c r="U170" s="685"/>
      <c r="V170" s="666"/>
      <c r="W170" s="702"/>
      <c r="X170" s="702"/>
      <c r="Y170" s="702"/>
      <c r="Z170" s="702"/>
      <c r="AA170" s="702"/>
      <c r="AB170" s="702"/>
      <c r="AC170" s="702"/>
      <c r="AD170" s="702"/>
      <c r="AE170" s="702"/>
      <c r="AF170" s="702"/>
      <c r="AG170" s="702"/>
      <c r="AH170" s="702"/>
      <c r="AI170" s="702"/>
      <c r="AJ170" s="702"/>
      <c r="AK170" s="702"/>
      <c r="AL170" s="702"/>
      <c r="AM170" s="702"/>
      <c r="AN170" s="702"/>
      <c r="AO170" s="702"/>
      <c r="AP170" s="702"/>
      <c r="AQ170" s="702"/>
      <c r="AR170" s="702"/>
      <c r="AS170" s="702"/>
      <c r="AT170" s="702"/>
      <c r="AU170" s="702"/>
      <c r="AV170" s="702"/>
      <c r="AW170" s="702" t="s">
        <v>592</v>
      </c>
      <c r="AX170" s="702"/>
      <c r="AY170" s="702"/>
      <c r="AZ170" s="702"/>
      <c r="BA170" s="702"/>
      <c r="BB170" s="702"/>
    </row>
    <row r="171" spans="1:54" ht="15" customHeight="1" x14ac:dyDescent="0.15">
      <c r="A171" s="115"/>
      <c r="B171" s="702"/>
      <c r="C171" s="702"/>
      <c r="D171" s="702"/>
      <c r="E171" s="702"/>
      <c r="F171" s="702"/>
      <c r="G171" s="702"/>
      <c r="H171" s="702"/>
      <c r="I171" s="702"/>
      <c r="J171" s="702"/>
      <c r="K171" s="702"/>
      <c r="L171" s="702"/>
      <c r="M171" s="702"/>
      <c r="N171" s="702"/>
      <c r="O171" s="704" t="s">
        <v>594</v>
      </c>
      <c r="P171" s="704"/>
      <c r="Q171" s="704"/>
      <c r="R171" s="704"/>
      <c r="S171" s="705"/>
      <c r="T171" s="240"/>
      <c r="U171" s="241"/>
      <c r="V171" s="702"/>
      <c r="W171" s="702"/>
      <c r="X171" s="702"/>
      <c r="Y171" s="702"/>
      <c r="Z171" s="702"/>
      <c r="AA171" s="702"/>
      <c r="AB171" s="702"/>
      <c r="AC171" s="702"/>
      <c r="AD171" s="702"/>
      <c r="AE171" s="702"/>
      <c r="AF171" s="702"/>
      <c r="AG171" s="702"/>
      <c r="AH171" s="702"/>
      <c r="AI171" s="702"/>
      <c r="AJ171" s="702"/>
      <c r="AK171" s="702"/>
      <c r="AL171" s="702"/>
      <c r="AM171" s="702"/>
      <c r="AN171" s="702"/>
      <c r="AO171" s="702"/>
      <c r="AP171" s="702"/>
      <c r="AQ171" s="702"/>
      <c r="AR171" s="702"/>
      <c r="AS171" s="702"/>
      <c r="AT171" s="702"/>
      <c r="AU171" s="702"/>
      <c r="AV171" s="702"/>
      <c r="AW171" s="702"/>
      <c r="AX171" s="702"/>
      <c r="AY171" s="702"/>
      <c r="AZ171" s="702"/>
      <c r="BA171" s="702"/>
      <c r="BB171" s="702"/>
    </row>
    <row r="172" spans="1:54" ht="3.75" customHeight="1" x14ac:dyDescent="0.15">
      <c r="A172" s="115"/>
      <c r="B172" s="702"/>
      <c r="C172" s="702"/>
      <c r="D172" s="702"/>
      <c r="E172" s="702"/>
      <c r="F172" s="702"/>
      <c r="G172" s="702"/>
      <c r="H172" s="702"/>
      <c r="I172" s="702"/>
      <c r="J172" s="702"/>
      <c r="K172" s="702"/>
      <c r="L172" s="702"/>
      <c r="M172" s="702"/>
      <c r="N172" s="702"/>
      <c r="O172" s="705"/>
      <c r="P172" s="706"/>
      <c r="Q172" s="706"/>
      <c r="R172" s="706"/>
      <c r="S172" s="706"/>
      <c r="T172" s="706"/>
      <c r="U172" s="707"/>
      <c r="V172" s="702"/>
      <c r="W172" s="702"/>
      <c r="X172" s="702"/>
      <c r="Y172" s="702"/>
      <c r="Z172" s="702"/>
      <c r="AA172" s="702"/>
      <c r="AB172" s="702"/>
      <c r="AC172" s="702"/>
      <c r="AD172" s="702"/>
      <c r="AE172" s="702"/>
      <c r="AF172" s="702"/>
      <c r="AG172" s="702"/>
      <c r="AH172" s="702"/>
      <c r="AI172" s="702"/>
      <c r="AJ172" s="702"/>
      <c r="AK172" s="702"/>
      <c r="AL172" s="702"/>
      <c r="AM172" s="702"/>
      <c r="AN172" s="702"/>
      <c r="AO172" s="702"/>
      <c r="AP172" s="702"/>
      <c r="AQ172" s="702"/>
      <c r="AR172" s="702"/>
      <c r="AS172" s="702"/>
      <c r="AT172" s="702"/>
      <c r="AU172" s="702"/>
      <c r="AV172" s="702"/>
      <c r="AW172" s="702"/>
      <c r="AX172" s="702"/>
      <c r="AY172" s="702"/>
      <c r="AZ172" s="702"/>
      <c r="BA172" s="702"/>
      <c r="BB172" s="702"/>
    </row>
    <row r="173" spans="1:54" ht="15" customHeight="1" x14ac:dyDescent="0.15">
      <c r="A173" s="115"/>
      <c r="B173" s="702"/>
      <c r="C173" s="702"/>
      <c r="D173" s="702"/>
      <c r="E173" s="702"/>
      <c r="F173" s="702"/>
      <c r="G173" s="702"/>
      <c r="H173" s="702"/>
      <c r="I173" s="702"/>
      <c r="J173" s="702"/>
      <c r="K173" s="702"/>
      <c r="L173" s="702"/>
      <c r="M173" s="702"/>
      <c r="N173" s="702"/>
      <c r="O173" s="704" t="s">
        <v>595</v>
      </c>
      <c r="P173" s="704"/>
      <c r="Q173" s="704"/>
      <c r="R173" s="704"/>
      <c r="S173" s="705"/>
      <c r="T173" s="240"/>
      <c r="U173" s="241"/>
      <c r="V173" s="702"/>
      <c r="W173" s="702"/>
      <c r="X173" s="702"/>
      <c r="Y173" s="702"/>
      <c r="Z173" s="702"/>
      <c r="AA173" s="702"/>
      <c r="AB173" s="702"/>
      <c r="AC173" s="702"/>
      <c r="AD173" s="702"/>
      <c r="AE173" s="702"/>
      <c r="AF173" s="702"/>
      <c r="AG173" s="702"/>
      <c r="AH173" s="702"/>
      <c r="AI173" s="702"/>
      <c r="AJ173" s="702"/>
      <c r="AK173" s="702"/>
      <c r="AL173" s="702"/>
      <c r="AM173" s="702"/>
      <c r="AN173" s="702"/>
      <c r="AO173" s="702"/>
      <c r="AP173" s="702"/>
      <c r="AQ173" s="702"/>
      <c r="AR173" s="702"/>
      <c r="AS173" s="702"/>
      <c r="AT173" s="702"/>
      <c r="AU173" s="702"/>
      <c r="AV173" s="702"/>
      <c r="AW173" s="702"/>
      <c r="AX173" s="702"/>
      <c r="AY173" s="702"/>
      <c r="AZ173" s="702"/>
      <c r="BA173" s="702"/>
      <c r="BB173" s="702"/>
    </row>
    <row r="174" spans="1:54" ht="3.75" customHeight="1" x14ac:dyDescent="0.15">
      <c r="A174" s="115"/>
      <c r="B174" s="702"/>
      <c r="C174" s="702"/>
      <c r="D174" s="702"/>
      <c r="E174" s="702"/>
      <c r="F174" s="702"/>
      <c r="G174" s="702"/>
      <c r="H174" s="702"/>
      <c r="I174" s="702"/>
      <c r="J174" s="702"/>
      <c r="K174" s="702"/>
      <c r="L174" s="702"/>
      <c r="M174" s="702"/>
      <c r="N174" s="702"/>
      <c r="O174" s="705"/>
      <c r="P174" s="706"/>
      <c r="Q174" s="706"/>
      <c r="R174" s="706"/>
      <c r="S174" s="706"/>
      <c r="T174" s="706"/>
      <c r="U174" s="707"/>
      <c r="V174" s="702"/>
      <c r="W174" s="702"/>
      <c r="X174" s="702"/>
      <c r="Y174" s="702"/>
      <c r="Z174" s="702"/>
      <c r="AA174" s="702"/>
      <c r="AB174" s="702"/>
      <c r="AC174" s="702"/>
      <c r="AD174" s="702"/>
      <c r="AE174" s="702"/>
      <c r="AF174" s="702"/>
      <c r="AG174" s="702"/>
      <c r="AH174" s="702"/>
      <c r="AI174" s="702"/>
      <c r="AJ174" s="702"/>
      <c r="AK174" s="702"/>
      <c r="AL174" s="702"/>
      <c r="AM174" s="702"/>
      <c r="AN174" s="702"/>
      <c r="AO174" s="702"/>
      <c r="AP174" s="702"/>
      <c r="AQ174" s="702"/>
      <c r="AR174" s="702"/>
      <c r="AS174" s="702"/>
      <c r="AT174" s="702"/>
      <c r="AU174" s="702"/>
      <c r="AV174" s="702"/>
      <c r="AW174" s="702"/>
      <c r="AX174" s="702"/>
      <c r="AY174" s="702"/>
      <c r="AZ174" s="702"/>
      <c r="BA174" s="702"/>
      <c r="BB174" s="702"/>
    </row>
    <row r="175" spans="1:54" ht="15" customHeight="1" x14ac:dyDescent="0.15">
      <c r="A175" s="115"/>
      <c r="B175" s="702"/>
      <c r="C175" s="702"/>
      <c r="D175" s="702"/>
      <c r="E175" s="702"/>
      <c r="F175" s="702"/>
      <c r="G175" s="702"/>
      <c r="H175" s="702"/>
      <c r="I175" s="702"/>
      <c r="J175" s="702"/>
      <c r="K175" s="702"/>
      <c r="L175" s="702"/>
      <c r="M175" s="702"/>
      <c r="N175" s="702"/>
      <c r="O175" s="704" t="s">
        <v>596</v>
      </c>
      <c r="P175" s="704"/>
      <c r="Q175" s="704"/>
      <c r="R175" s="704"/>
      <c r="S175" s="705"/>
      <c r="T175" s="240"/>
      <c r="U175" s="241"/>
      <c r="V175" s="702"/>
      <c r="W175" s="702"/>
      <c r="X175" s="702"/>
      <c r="Y175" s="702"/>
      <c r="Z175" s="702"/>
      <c r="AA175" s="702"/>
      <c r="AB175" s="702"/>
      <c r="AC175" s="702"/>
      <c r="AD175" s="702"/>
      <c r="AE175" s="702"/>
      <c r="AF175" s="702"/>
      <c r="AG175" s="702"/>
      <c r="AH175" s="702"/>
      <c r="AI175" s="702"/>
      <c r="AJ175" s="702"/>
      <c r="AK175" s="702"/>
      <c r="AL175" s="702"/>
      <c r="AM175" s="702"/>
      <c r="AN175" s="702"/>
      <c r="AO175" s="702"/>
      <c r="AP175" s="702"/>
      <c r="AQ175" s="702"/>
      <c r="AR175" s="702"/>
      <c r="AS175" s="702"/>
      <c r="AT175" s="702"/>
      <c r="AU175" s="702"/>
      <c r="AV175" s="702"/>
      <c r="AW175" s="702"/>
      <c r="AX175" s="702"/>
      <c r="AY175" s="702"/>
      <c r="AZ175" s="702"/>
      <c r="BA175" s="702"/>
      <c r="BB175" s="702"/>
    </row>
    <row r="176" spans="1:54" ht="3.75" customHeight="1" x14ac:dyDescent="0.15">
      <c r="A176" s="115"/>
      <c r="B176" s="702"/>
      <c r="C176" s="702"/>
      <c r="D176" s="702"/>
      <c r="E176" s="702"/>
      <c r="F176" s="702"/>
      <c r="G176" s="702"/>
      <c r="H176" s="702"/>
      <c r="I176" s="702"/>
      <c r="J176" s="702"/>
      <c r="K176" s="702"/>
      <c r="L176" s="702"/>
      <c r="M176" s="702"/>
      <c r="N176" s="665"/>
      <c r="O176" s="686"/>
      <c r="P176" s="708"/>
      <c r="Q176" s="708"/>
      <c r="R176" s="708"/>
      <c r="S176" s="708"/>
      <c r="T176" s="708"/>
      <c r="U176" s="709"/>
      <c r="V176" s="666"/>
      <c r="W176" s="702"/>
      <c r="X176" s="702"/>
      <c r="Y176" s="702"/>
      <c r="Z176" s="702"/>
      <c r="AA176" s="702"/>
      <c r="AB176" s="702"/>
      <c r="AC176" s="702"/>
      <c r="AD176" s="702"/>
      <c r="AE176" s="702"/>
      <c r="AF176" s="702"/>
      <c r="AG176" s="702"/>
      <c r="AH176" s="702"/>
      <c r="AI176" s="702"/>
      <c r="AJ176" s="702"/>
      <c r="AK176" s="702"/>
      <c r="AL176" s="702"/>
      <c r="AM176" s="702"/>
      <c r="AN176" s="702"/>
      <c r="AO176" s="702"/>
      <c r="AP176" s="702"/>
      <c r="AQ176" s="702"/>
      <c r="AR176" s="702"/>
      <c r="AS176" s="702"/>
      <c r="AT176" s="702"/>
      <c r="AU176" s="702"/>
      <c r="AV176" s="702"/>
      <c r="AW176" s="702"/>
      <c r="AX176" s="702"/>
      <c r="AY176" s="702"/>
      <c r="AZ176" s="702"/>
      <c r="BA176" s="702"/>
      <c r="BB176" s="702"/>
    </row>
    <row r="177" spans="1:54" ht="3.75" customHeight="1" x14ac:dyDescent="0.15">
      <c r="A177" s="115"/>
      <c r="B177" s="702"/>
      <c r="C177" s="702"/>
      <c r="D177" s="702"/>
      <c r="E177" s="702"/>
      <c r="F177" s="702"/>
      <c r="G177" s="702"/>
      <c r="H177" s="702"/>
      <c r="I177" s="702"/>
      <c r="J177" s="702"/>
      <c r="K177" s="702"/>
      <c r="L177" s="702"/>
      <c r="M177" s="702"/>
      <c r="N177" s="665"/>
      <c r="O177" s="683"/>
      <c r="P177" s="703"/>
      <c r="Q177" s="703"/>
      <c r="R177" s="703"/>
      <c r="S177" s="703"/>
      <c r="T177" s="703"/>
      <c r="U177" s="685"/>
      <c r="V177" s="666"/>
      <c r="W177" s="702"/>
      <c r="X177" s="702"/>
      <c r="Y177" s="702"/>
      <c r="Z177" s="702"/>
      <c r="AA177" s="702"/>
      <c r="AB177" s="702"/>
      <c r="AC177" s="702"/>
      <c r="AD177" s="702"/>
      <c r="AE177" s="702"/>
      <c r="AF177" s="702"/>
      <c r="AG177" s="702"/>
      <c r="AH177" s="702"/>
      <c r="AI177" s="702"/>
      <c r="AJ177" s="702"/>
      <c r="AK177" s="702"/>
      <c r="AL177" s="702"/>
      <c r="AM177" s="702"/>
      <c r="AN177" s="702"/>
      <c r="AO177" s="702"/>
      <c r="AP177" s="702"/>
      <c r="AQ177" s="702"/>
      <c r="AR177" s="702"/>
      <c r="AS177" s="702"/>
      <c r="AT177" s="702"/>
      <c r="AU177" s="702"/>
      <c r="AV177" s="702"/>
      <c r="AW177" s="702" t="s">
        <v>592</v>
      </c>
      <c r="AX177" s="702"/>
      <c r="AY177" s="702"/>
      <c r="AZ177" s="702"/>
      <c r="BA177" s="702"/>
      <c r="BB177" s="702"/>
    </row>
    <row r="178" spans="1:54" ht="15" customHeight="1" x14ac:dyDescent="0.15">
      <c r="A178" s="115"/>
      <c r="B178" s="702"/>
      <c r="C178" s="702"/>
      <c r="D178" s="702"/>
      <c r="E178" s="702"/>
      <c r="F178" s="702"/>
      <c r="G178" s="702"/>
      <c r="H178" s="702"/>
      <c r="I178" s="702"/>
      <c r="J178" s="702"/>
      <c r="K178" s="702"/>
      <c r="L178" s="702"/>
      <c r="M178" s="702"/>
      <c r="N178" s="702"/>
      <c r="O178" s="704" t="s">
        <v>594</v>
      </c>
      <c r="P178" s="704"/>
      <c r="Q178" s="704"/>
      <c r="R178" s="704"/>
      <c r="S178" s="705"/>
      <c r="T178" s="240"/>
      <c r="U178" s="241"/>
      <c r="V178" s="702"/>
      <c r="W178" s="702"/>
      <c r="X178" s="702"/>
      <c r="Y178" s="702"/>
      <c r="Z178" s="702"/>
      <c r="AA178" s="702"/>
      <c r="AB178" s="702"/>
      <c r="AC178" s="702"/>
      <c r="AD178" s="702"/>
      <c r="AE178" s="702"/>
      <c r="AF178" s="702"/>
      <c r="AG178" s="702"/>
      <c r="AH178" s="702"/>
      <c r="AI178" s="702"/>
      <c r="AJ178" s="702"/>
      <c r="AK178" s="702"/>
      <c r="AL178" s="702"/>
      <c r="AM178" s="702"/>
      <c r="AN178" s="702"/>
      <c r="AO178" s="702"/>
      <c r="AP178" s="702"/>
      <c r="AQ178" s="702"/>
      <c r="AR178" s="702"/>
      <c r="AS178" s="702"/>
      <c r="AT178" s="702"/>
      <c r="AU178" s="702"/>
      <c r="AV178" s="702"/>
      <c r="AW178" s="702"/>
      <c r="AX178" s="702"/>
      <c r="AY178" s="702"/>
      <c r="AZ178" s="702"/>
      <c r="BA178" s="702"/>
      <c r="BB178" s="702"/>
    </row>
    <row r="179" spans="1:54" ht="3.75" customHeight="1" x14ac:dyDescent="0.15">
      <c r="A179" s="115"/>
      <c r="B179" s="702"/>
      <c r="C179" s="702"/>
      <c r="D179" s="702"/>
      <c r="E179" s="702"/>
      <c r="F179" s="702"/>
      <c r="G179" s="702"/>
      <c r="H179" s="702"/>
      <c r="I179" s="702"/>
      <c r="J179" s="702"/>
      <c r="K179" s="702"/>
      <c r="L179" s="702"/>
      <c r="M179" s="702"/>
      <c r="N179" s="702"/>
      <c r="O179" s="705"/>
      <c r="P179" s="706"/>
      <c r="Q179" s="706"/>
      <c r="R179" s="706"/>
      <c r="S179" s="706"/>
      <c r="T179" s="706"/>
      <c r="U179" s="707"/>
      <c r="V179" s="702"/>
      <c r="W179" s="702"/>
      <c r="X179" s="702"/>
      <c r="Y179" s="702"/>
      <c r="Z179" s="702"/>
      <c r="AA179" s="702"/>
      <c r="AB179" s="702"/>
      <c r="AC179" s="702"/>
      <c r="AD179" s="702"/>
      <c r="AE179" s="702"/>
      <c r="AF179" s="702"/>
      <c r="AG179" s="702"/>
      <c r="AH179" s="702"/>
      <c r="AI179" s="702"/>
      <c r="AJ179" s="702"/>
      <c r="AK179" s="702"/>
      <c r="AL179" s="702"/>
      <c r="AM179" s="702"/>
      <c r="AN179" s="702"/>
      <c r="AO179" s="702"/>
      <c r="AP179" s="702"/>
      <c r="AQ179" s="702"/>
      <c r="AR179" s="702"/>
      <c r="AS179" s="702"/>
      <c r="AT179" s="702"/>
      <c r="AU179" s="702"/>
      <c r="AV179" s="702"/>
      <c r="AW179" s="702"/>
      <c r="AX179" s="702"/>
      <c r="AY179" s="702"/>
      <c r="AZ179" s="702"/>
      <c r="BA179" s="702"/>
      <c r="BB179" s="702"/>
    </row>
    <row r="180" spans="1:54" ht="15" customHeight="1" x14ac:dyDescent="0.15">
      <c r="A180" s="115"/>
      <c r="B180" s="702"/>
      <c r="C180" s="702"/>
      <c r="D180" s="702"/>
      <c r="E180" s="702"/>
      <c r="F180" s="702"/>
      <c r="G180" s="702"/>
      <c r="H180" s="702"/>
      <c r="I180" s="702"/>
      <c r="J180" s="702"/>
      <c r="K180" s="702"/>
      <c r="L180" s="702"/>
      <c r="M180" s="702"/>
      <c r="N180" s="702"/>
      <c r="O180" s="704" t="s">
        <v>595</v>
      </c>
      <c r="P180" s="704"/>
      <c r="Q180" s="704"/>
      <c r="R180" s="704"/>
      <c r="S180" s="705"/>
      <c r="T180" s="240"/>
      <c r="U180" s="241"/>
      <c r="V180" s="702"/>
      <c r="W180" s="702"/>
      <c r="X180" s="702"/>
      <c r="Y180" s="702"/>
      <c r="Z180" s="702"/>
      <c r="AA180" s="702"/>
      <c r="AB180" s="702"/>
      <c r="AC180" s="702"/>
      <c r="AD180" s="702"/>
      <c r="AE180" s="702"/>
      <c r="AF180" s="702"/>
      <c r="AG180" s="702"/>
      <c r="AH180" s="702"/>
      <c r="AI180" s="702"/>
      <c r="AJ180" s="702"/>
      <c r="AK180" s="702"/>
      <c r="AL180" s="702"/>
      <c r="AM180" s="702"/>
      <c r="AN180" s="702"/>
      <c r="AO180" s="702"/>
      <c r="AP180" s="702"/>
      <c r="AQ180" s="702"/>
      <c r="AR180" s="702"/>
      <c r="AS180" s="702"/>
      <c r="AT180" s="702"/>
      <c r="AU180" s="702"/>
      <c r="AV180" s="702"/>
      <c r="AW180" s="702"/>
      <c r="AX180" s="702"/>
      <c r="AY180" s="702"/>
      <c r="AZ180" s="702"/>
      <c r="BA180" s="702"/>
      <c r="BB180" s="702"/>
    </row>
    <row r="181" spans="1:54" ht="3.75" customHeight="1" x14ac:dyDescent="0.15">
      <c r="A181" s="115"/>
      <c r="B181" s="702"/>
      <c r="C181" s="702"/>
      <c r="D181" s="702"/>
      <c r="E181" s="702"/>
      <c r="F181" s="702"/>
      <c r="G181" s="702"/>
      <c r="H181" s="702"/>
      <c r="I181" s="702"/>
      <c r="J181" s="702"/>
      <c r="K181" s="702"/>
      <c r="L181" s="702"/>
      <c r="M181" s="702"/>
      <c r="N181" s="702"/>
      <c r="O181" s="705"/>
      <c r="P181" s="706"/>
      <c r="Q181" s="706"/>
      <c r="R181" s="706"/>
      <c r="S181" s="706"/>
      <c r="T181" s="706"/>
      <c r="U181" s="707"/>
      <c r="V181" s="702"/>
      <c r="W181" s="702"/>
      <c r="X181" s="702"/>
      <c r="Y181" s="702"/>
      <c r="Z181" s="702"/>
      <c r="AA181" s="702"/>
      <c r="AB181" s="702"/>
      <c r="AC181" s="702"/>
      <c r="AD181" s="702"/>
      <c r="AE181" s="702"/>
      <c r="AF181" s="702"/>
      <c r="AG181" s="702"/>
      <c r="AH181" s="702"/>
      <c r="AI181" s="702"/>
      <c r="AJ181" s="702"/>
      <c r="AK181" s="702"/>
      <c r="AL181" s="702"/>
      <c r="AM181" s="702"/>
      <c r="AN181" s="702"/>
      <c r="AO181" s="702"/>
      <c r="AP181" s="702"/>
      <c r="AQ181" s="702"/>
      <c r="AR181" s="702"/>
      <c r="AS181" s="702"/>
      <c r="AT181" s="702"/>
      <c r="AU181" s="702"/>
      <c r="AV181" s="702"/>
      <c r="AW181" s="702"/>
      <c r="AX181" s="702"/>
      <c r="AY181" s="702"/>
      <c r="AZ181" s="702"/>
      <c r="BA181" s="702"/>
      <c r="BB181" s="702"/>
    </row>
    <row r="182" spans="1:54" ht="15" customHeight="1" x14ac:dyDescent="0.15">
      <c r="A182" s="115"/>
      <c r="B182" s="702"/>
      <c r="C182" s="702"/>
      <c r="D182" s="702"/>
      <c r="E182" s="702"/>
      <c r="F182" s="702"/>
      <c r="G182" s="702"/>
      <c r="H182" s="702"/>
      <c r="I182" s="702"/>
      <c r="J182" s="702"/>
      <c r="K182" s="702"/>
      <c r="L182" s="702"/>
      <c r="M182" s="702"/>
      <c r="N182" s="702"/>
      <c r="O182" s="704" t="s">
        <v>596</v>
      </c>
      <c r="P182" s="704"/>
      <c r="Q182" s="704"/>
      <c r="R182" s="704"/>
      <c r="S182" s="705"/>
      <c r="T182" s="240"/>
      <c r="U182" s="241"/>
      <c r="V182" s="702"/>
      <c r="W182" s="702"/>
      <c r="X182" s="702"/>
      <c r="Y182" s="702"/>
      <c r="Z182" s="702"/>
      <c r="AA182" s="702"/>
      <c r="AB182" s="702"/>
      <c r="AC182" s="702"/>
      <c r="AD182" s="702"/>
      <c r="AE182" s="702"/>
      <c r="AF182" s="702"/>
      <c r="AG182" s="702"/>
      <c r="AH182" s="702"/>
      <c r="AI182" s="702"/>
      <c r="AJ182" s="702"/>
      <c r="AK182" s="702"/>
      <c r="AL182" s="702"/>
      <c r="AM182" s="702"/>
      <c r="AN182" s="702"/>
      <c r="AO182" s="702"/>
      <c r="AP182" s="702"/>
      <c r="AQ182" s="702"/>
      <c r="AR182" s="702"/>
      <c r="AS182" s="702"/>
      <c r="AT182" s="702"/>
      <c r="AU182" s="702"/>
      <c r="AV182" s="702"/>
      <c r="AW182" s="702"/>
      <c r="AX182" s="702"/>
      <c r="AY182" s="702"/>
      <c r="AZ182" s="702"/>
      <c r="BA182" s="702"/>
      <c r="BB182" s="702"/>
    </row>
    <row r="183" spans="1:54" ht="3.75" customHeight="1" x14ac:dyDescent="0.15">
      <c r="A183" s="115"/>
      <c r="B183" s="702"/>
      <c r="C183" s="702"/>
      <c r="D183" s="702"/>
      <c r="E183" s="702"/>
      <c r="F183" s="702"/>
      <c r="G183" s="702"/>
      <c r="H183" s="702"/>
      <c r="I183" s="702"/>
      <c r="J183" s="702"/>
      <c r="K183" s="702"/>
      <c r="L183" s="702"/>
      <c r="M183" s="702"/>
      <c r="N183" s="665"/>
      <c r="O183" s="686"/>
      <c r="P183" s="708"/>
      <c r="Q183" s="708"/>
      <c r="R183" s="708"/>
      <c r="S183" s="708"/>
      <c r="T183" s="708"/>
      <c r="U183" s="709"/>
      <c r="V183" s="666"/>
      <c r="W183" s="702"/>
      <c r="X183" s="702"/>
      <c r="Y183" s="702"/>
      <c r="Z183" s="702"/>
      <c r="AA183" s="702"/>
      <c r="AB183" s="702"/>
      <c r="AC183" s="702"/>
      <c r="AD183" s="702"/>
      <c r="AE183" s="702"/>
      <c r="AF183" s="702"/>
      <c r="AG183" s="702"/>
      <c r="AH183" s="702"/>
      <c r="AI183" s="702"/>
      <c r="AJ183" s="702"/>
      <c r="AK183" s="702"/>
      <c r="AL183" s="702"/>
      <c r="AM183" s="702"/>
      <c r="AN183" s="702"/>
      <c r="AO183" s="702"/>
      <c r="AP183" s="702"/>
      <c r="AQ183" s="702"/>
      <c r="AR183" s="702"/>
      <c r="AS183" s="702"/>
      <c r="AT183" s="702"/>
      <c r="AU183" s="702"/>
      <c r="AV183" s="702"/>
      <c r="AW183" s="702"/>
      <c r="AX183" s="702"/>
      <c r="AY183" s="702"/>
      <c r="AZ183" s="702"/>
      <c r="BA183" s="702"/>
      <c r="BB183" s="702"/>
    </row>
    <row r="184" spans="1:54" ht="15" customHeight="1" x14ac:dyDescent="0.15">
      <c r="T184" s="22"/>
    </row>
    <row r="185" spans="1:54" ht="15" customHeight="1" x14ac:dyDescent="0.15">
      <c r="A185" s="676">
        <v>4</v>
      </c>
      <c r="B185" s="677" t="s">
        <v>580</v>
      </c>
      <c r="C185" s="677"/>
      <c r="D185" s="677"/>
      <c r="E185" s="677"/>
      <c r="F185" s="677"/>
      <c r="G185" s="677"/>
      <c r="H185" s="677"/>
      <c r="I185" s="677"/>
      <c r="J185" s="677"/>
      <c r="K185" s="677"/>
      <c r="L185" s="677"/>
      <c r="M185" s="677"/>
      <c r="N185" s="677"/>
      <c r="O185" s="677" t="s">
        <v>581</v>
      </c>
      <c r="P185" s="677"/>
      <c r="Q185" s="677"/>
      <c r="R185" s="677"/>
      <c r="S185" s="677"/>
      <c r="T185" s="677"/>
      <c r="U185" s="677"/>
      <c r="V185" s="677"/>
      <c r="W185" s="677"/>
      <c r="X185" s="677"/>
      <c r="Y185" s="677"/>
      <c r="Z185" s="677"/>
      <c r="AA185" s="677"/>
      <c r="AB185" s="677"/>
      <c r="AD185" s="676">
        <v>5</v>
      </c>
      <c r="AE185" s="677" t="s">
        <v>788</v>
      </c>
      <c r="AF185" s="677"/>
      <c r="AG185" s="677"/>
      <c r="AH185" s="677"/>
      <c r="AI185" s="677"/>
      <c r="AJ185" s="677"/>
      <c r="AK185" s="677"/>
      <c r="AL185" s="677"/>
      <c r="AM185" s="677"/>
      <c r="AN185" s="677"/>
      <c r="AO185" s="677"/>
      <c r="AP185" s="677"/>
      <c r="AQ185" s="677"/>
      <c r="AR185" s="677"/>
      <c r="AS185" s="677"/>
      <c r="AT185" s="677"/>
      <c r="AU185" s="677"/>
      <c r="AV185" s="677"/>
      <c r="AW185" s="677"/>
      <c r="AX185" s="677"/>
      <c r="AY185" s="677"/>
      <c r="AZ185" s="677"/>
      <c r="BA185" s="677"/>
      <c r="BB185" s="677"/>
    </row>
    <row r="186" spans="1:54" ht="15" customHeight="1" x14ac:dyDescent="0.15">
      <c r="A186" s="676"/>
      <c r="B186" s="678" t="s">
        <v>620</v>
      </c>
      <c r="C186" s="678"/>
      <c r="D186" s="678"/>
      <c r="E186" s="678"/>
      <c r="F186" s="678"/>
      <c r="G186" s="678"/>
      <c r="H186" s="678"/>
      <c r="I186" s="678"/>
      <c r="J186" s="678"/>
      <c r="K186" s="678"/>
      <c r="L186" s="678"/>
      <c r="M186" s="678"/>
      <c r="N186" s="678"/>
      <c r="O186" s="678" t="s">
        <v>81</v>
      </c>
      <c r="P186" s="678"/>
      <c r="Q186" s="678"/>
      <c r="R186" s="678"/>
      <c r="S186" s="678"/>
      <c r="T186" s="678"/>
      <c r="U186" s="678"/>
      <c r="V186" s="678"/>
      <c r="W186" s="678"/>
      <c r="X186" s="678"/>
      <c r="Y186" s="678"/>
      <c r="Z186" s="678"/>
      <c r="AA186" s="678"/>
      <c r="AB186" s="678"/>
      <c r="AD186" s="676"/>
      <c r="AE186" s="689"/>
      <c r="AF186" s="690"/>
      <c r="AG186" s="690"/>
      <c r="AH186" s="690"/>
      <c r="AI186" s="690"/>
      <c r="AJ186" s="690"/>
      <c r="AK186" s="690"/>
      <c r="AL186" s="690"/>
      <c r="AM186" s="690"/>
      <c r="AN186" s="690"/>
      <c r="AO186" s="690"/>
      <c r="AP186" s="690"/>
      <c r="AQ186" s="690"/>
      <c r="AR186" s="690"/>
      <c r="AS186" s="690"/>
      <c r="AT186" s="690"/>
      <c r="AU186" s="690"/>
      <c r="AV186" s="690"/>
      <c r="AW186" s="690"/>
      <c r="AX186" s="690"/>
      <c r="AY186" s="690"/>
      <c r="AZ186" s="690"/>
      <c r="BA186" s="690"/>
      <c r="BB186" s="691"/>
    </row>
    <row r="187" spans="1:54" ht="101.25" customHeight="1" x14ac:dyDescent="0.15">
      <c r="A187" s="674" t="s">
        <v>889</v>
      </c>
      <c r="B187" s="675"/>
      <c r="C187" s="675"/>
      <c r="D187" s="675"/>
      <c r="E187" s="675"/>
      <c r="F187" s="675"/>
      <c r="G187" s="675"/>
      <c r="H187" s="675"/>
      <c r="I187" s="675"/>
      <c r="J187" s="675"/>
      <c r="K187" s="675"/>
      <c r="L187" s="675"/>
      <c r="M187" s="675"/>
      <c r="N187" s="675"/>
      <c r="O187" s="675"/>
      <c r="P187" s="675"/>
      <c r="Q187" s="675"/>
      <c r="R187" s="675"/>
      <c r="S187" s="675"/>
      <c r="T187" s="675"/>
      <c r="U187" s="675"/>
      <c r="V187" s="675"/>
      <c r="W187" s="675"/>
      <c r="X187" s="675"/>
      <c r="Y187" s="675"/>
      <c r="Z187" s="675"/>
      <c r="AA187" s="675"/>
      <c r="AB187" s="675"/>
      <c r="AD187" s="676"/>
      <c r="AE187" s="692"/>
      <c r="AF187" s="693"/>
      <c r="AG187" s="693"/>
      <c r="AH187" s="693"/>
      <c r="AI187" s="693"/>
      <c r="AJ187" s="693"/>
      <c r="AK187" s="693"/>
      <c r="AL187" s="693"/>
      <c r="AM187" s="693"/>
      <c r="AN187" s="693"/>
      <c r="AO187" s="693"/>
      <c r="AP187" s="693"/>
      <c r="AQ187" s="693"/>
      <c r="AR187" s="693"/>
      <c r="AS187" s="693"/>
      <c r="AT187" s="693"/>
      <c r="AU187" s="693"/>
      <c r="AV187" s="693"/>
      <c r="AW187" s="693"/>
      <c r="AX187" s="693"/>
      <c r="AY187" s="693"/>
      <c r="AZ187" s="693"/>
      <c r="BA187" s="693"/>
      <c r="BB187" s="694"/>
    </row>
    <row r="188" spans="1:54" ht="41.25" customHeight="1" x14ac:dyDescent="0.15">
      <c r="AD188" s="676"/>
      <c r="AE188" s="695"/>
      <c r="AF188" s="696"/>
      <c r="AG188" s="696"/>
      <c r="AH188" s="696"/>
      <c r="AI188" s="696"/>
      <c r="AJ188" s="696"/>
      <c r="AK188" s="696"/>
      <c r="AL188" s="696"/>
      <c r="AM188" s="696"/>
      <c r="AN188" s="696"/>
      <c r="AO188" s="696"/>
      <c r="AP188" s="696"/>
      <c r="AQ188" s="696"/>
      <c r="AR188" s="696"/>
      <c r="AS188" s="696"/>
      <c r="AT188" s="696"/>
      <c r="AU188" s="696"/>
      <c r="AV188" s="696"/>
      <c r="AW188" s="696"/>
      <c r="AX188" s="696"/>
      <c r="AY188" s="696"/>
      <c r="AZ188" s="696"/>
      <c r="BA188" s="696"/>
      <c r="BB188" s="697"/>
    </row>
  </sheetData>
  <mergeCells count="416">
    <mergeCell ref="A185:A186"/>
    <mergeCell ref="B185:N185"/>
    <mergeCell ref="O185:AB185"/>
    <mergeCell ref="AD185:AD188"/>
    <mergeCell ref="AE185:BB185"/>
    <mergeCell ref="B186:N186"/>
    <mergeCell ref="O186:AB186"/>
    <mergeCell ref="AE186:BB188"/>
    <mergeCell ref="A187:AB187"/>
    <mergeCell ref="B177:C183"/>
    <mergeCell ref="D177:N183"/>
    <mergeCell ref="O177:U177"/>
    <mergeCell ref="V177:AB183"/>
    <mergeCell ref="AC177:AJ183"/>
    <mergeCell ref="AK177:AN183"/>
    <mergeCell ref="AO177:AV183"/>
    <mergeCell ref="AW177:BB183"/>
    <mergeCell ref="O178:S178"/>
    <mergeCell ref="O179:U179"/>
    <mergeCell ref="O180:S180"/>
    <mergeCell ref="O181:U181"/>
    <mergeCell ref="O182:S182"/>
    <mergeCell ref="O183:U183"/>
    <mergeCell ref="B170:C176"/>
    <mergeCell ref="D170:N176"/>
    <mergeCell ref="O170:U170"/>
    <mergeCell ref="V170:AB176"/>
    <mergeCell ref="AC170:AJ176"/>
    <mergeCell ref="AK170:AN176"/>
    <mergeCell ref="AO170:AV176"/>
    <mergeCell ref="AW170:BB176"/>
    <mergeCell ref="O171:S171"/>
    <mergeCell ref="O172:U172"/>
    <mergeCell ref="O173:S173"/>
    <mergeCell ref="O174:U174"/>
    <mergeCell ref="O175:S175"/>
    <mergeCell ref="O176:U176"/>
    <mergeCell ref="B163:C169"/>
    <mergeCell ref="D163:N169"/>
    <mergeCell ref="O163:U163"/>
    <mergeCell ref="V163:AB169"/>
    <mergeCell ref="AC163:AJ169"/>
    <mergeCell ref="AK163:AN169"/>
    <mergeCell ref="AO163:AV169"/>
    <mergeCell ref="AW163:BB169"/>
    <mergeCell ref="O164:S164"/>
    <mergeCell ref="O165:U165"/>
    <mergeCell ref="O166:S166"/>
    <mergeCell ref="O167:U167"/>
    <mergeCell ref="O168:S168"/>
    <mergeCell ref="O169:U169"/>
    <mergeCell ref="B156:C162"/>
    <mergeCell ref="D156:N162"/>
    <mergeCell ref="O156:U156"/>
    <mergeCell ref="V156:AB162"/>
    <mergeCell ref="AC156:AJ162"/>
    <mergeCell ref="AK156:AN162"/>
    <mergeCell ref="AO156:AV162"/>
    <mergeCell ref="AW156:BB162"/>
    <mergeCell ref="O157:S157"/>
    <mergeCell ref="O158:U158"/>
    <mergeCell ref="O159:S159"/>
    <mergeCell ref="O160:U160"/>
    <mergeCell ref="O161:S161"/>
    <mergeCell ref="O162:U162"/>
    <mergeCell ref="A147:A155"/>
    <mergeCell ref="B147:AV147"/>
    <mergeCell ref="AW147:BB148"/>
    <mergeCell ref="B148:C148"/>
    <mergeCell ref="D148:N148"/>
    <mergeCell ref="O148:U148"/>
    <mergeCell ref="V148:AB148"/>
    <mergeCell ref="AC148:AJ148"/>
    <mergeCell ref="AK148:AN148"/>
    <mergeCell ref="AO148:AV148"/>
    <mergeCell ref="B149:C155"/>
    <mergeCell ref="D149:N155"/>
    <mergeCell ref="O149:U149"/>
    <mergeCell ref="V149:AB155"/>
    <mergeCell ref="AC149:AJ155"/>
    <mergeCell ref="AK149:AN155"/>
    <mergeCell ref="AO149:AV155"/>
    <mergeCell ref="AW149:BB155"/>
    <mergeCell ref="O150:S150"/>
    <mergeCell ref="O151:U151"/>
    <mergeCell ref="O152:S152"/>
    <mergeCell ref="O153:U153"/>
    <mergeCell ref="O154:S154"/>
    <mergeCell ref="O155:U155"/>
    <mergeCell ref="A142:BB142"/>
    <mergeCell ref="A143:D143"/>
    <mergeCell ref="E143:N143"/>
    <mergeCell ref="O143:U143"/>
    <mergeCell ref="V143:AB143"/>
    <mergeCell ref="AC143:AL143"/>
    <mergeCell ref="AM143:BB143"/>
    <mergeCell ref="A144:A145"/>
    <mergeCell ref="B144:N144"/>
    <mergeCell ref="O144:AB144"/>
    <mergeCell ref="AC144:BB144"/>
    <mergeCell ref="B145:N145"/>
    <mergeCell ref="O145:AB145"/>
    <mergeCell ref="AC145:AY145"/>
    <mergeCell ref="AZ145:BB145"/>
    <mergeCell ref="A138:A139"/>
    <mergeCell ref="B138:N138"/>
    <mergeCell ref="O138:AB138"/>
    <mergeCell ref="AD138:AD141"/>
    <mergeCell ref="AE138:BB138"/>
    <mergeCell ref="B139:N139"/>
    <mergeCell ref="O139:AB139"/>
    <mergeCell ref="AE139:BB141"/>
    <mergeCell ref="A140:AB140"/>
    <mergeCell ref="B130:C136"/>
    <mergeCell ref="D130:N136"/>
    <mergeCell ref="O130:U130"/>
    <mergeCell ref="V130:AB136"/>
    <mergeCell ref="AC130:AJ136"/>
    <mergeCell ref="AK130:AN136"/>
    <mergeCell ref="AO130:AV136"/>
    <mergeCell ref="AW130:BB136"/>
    <mergeCell ref="O131:S131"/>
    <mergeCell ref="O132:U132"/>
    <mergeCell ref="O133:S133"/>
    <mergeCell ref="O134:U134"/>
    <mergeCell ref="O135:S135"/>
    <mergeCell ref="O136:U136"/>
    <mergeCell ref="B123:C129"/>
    <mergeCell ref="D123:N129"/>
    <mergeCell ref="O123:U123"/>
    <mergeCell ref="V123:AB129"/>
    <mergeCell ref="AC123:AJ129"/>
    <mergeCell ref="AK123:AN129"/>
    <mergeCell ref="AO123:AV129"/>
    <mergeCell ref="AW123:BB129"/>
    <mergeCell ref="O124:S124"/>
    <mergeCell ref="O125:U125"/>
    <mergeCell ref="O126:S126"/>
    <mergeCell ref="O127:U127"/>
    <mergeCell ref="O128:S128"/>
    <mergeCell ref="O129:U129"/>
    <mergeCell ref="B116:C122"/>
    <mergeCell ref="D116:N122"/>
    <mergeCell ref="O116:U116"/>
    <mergeCell ref="V116:AB122"/>
    <mergeCell ref="AC116:AJ122"/>
    <mergeCell ref="AK116:AN122"/>
    <mergeCell ref="AO116:AV122"/>
    <mergeCell ref="AW116:BB122"/>
    <mergeCell ref="O117:S117"/>
    <mergeCell ref="O118:U118"/>
    <mergeCell ref="O119:S119"/>
    <mergeCell ref="O120:U120"/>
    <mergeCell ref="O121:S121"/>
    <mergeCell ref="O122:U122"/>
    <mergeCell ref="B109:C115"/>
    <mergeCell ref="D109:N115"/>
    <mergeCell ref="O109:U109"/>
    <mergeCell ref="V109:AB115"/>
    <mergeCell ref="AC109:AJ115"/>
    <mergeCell ref="AK109:AN115"/>
    <mergeCell ref="AO109:AV115"/>
    <mergeCell ref="AW109:BB115"/>
    <mergeCell ref="O110:S110"/>
    <mergeCell ref="O111:U111"/>
    <mergeCell ref="O112:S112"/>
    <mergeCell ref="O113:U113"/>
    <mergeCell ref="O114:S114"/>
    <mergeCell ref="O115:U115"/>
    <mergeCell ref="A100:A108"/>
    <mergeCell ref="B100:AV100"/>
    <mergeCell ref="AW100:BB101"/>
    <mergeCell ref="B101:C101"/>
    <mergeCell ref="D101:N101"/>
    <mergeCell ref="O101:U101"/>
    <mergeCell ref="V101:AB101"/>
    <mergeCell ref="AC101:AJ101"/>
    <mergeCell ref="AK101:AN101"/>
    <mergeCell ref="AO101:AV101"/>
    <mergeCell ref="B102:C108"/>
    <mergeCell ref="D102:N108"/>
    <mergeCell ref="O102:U102"/>
    <mergeCell ref="V102:AB108"/>
    <mergeCell ref="AC102:AJ108"/>
    <mergeCell ref="AK102:AN108"/>
    <mergeCell ref="AO102:AV108"/>
    <mergeCell ref="AW102:BB108"/>
    <mergeCell ref="O103:S103"/>
    <mergeCell ref="O104:U104"/>
    <mergeCell ref="O105:S105"/>
    <mergeCell ref="O106:U106"/>
    <mergeCell ref="O107:S107"/>
    <mergeCell ref="O108:U108"/>
    <mergeCell ref="A95:BB95"/>
    <mergeCell ref="A96:D96"/>
    <mergeCell ref="E96:N96"/>
    <mergeCell ref="O96:U96"/>
    <mergeCell ref="V96:AB96"/>
    <mergeCell ref="AC96:AL96"/>
    <mergeCell ref="AM96:BB96"/>
    <mergeCell ref="A97:A98"/>
    <mergeCell ref="B97:N97"/>
    <mergeCell ref="O97:AB97"/>
    <mergeCell ref="AC97:BB97"/>
    <mergeCell ref="B98:N98"/>
    <mergeCell ref="O98:AB98"/>
    <mergeCell ref="AC98:AY98"/>
    <mergeCell ref="AZ98:BB98"/>
    <mergeCell ref="A91:A92"/>
    <mergeCell ref="B91:N91"/>
    <mergeCell ref="O91:AB91"/>
    <mergeCell ref="AD91:AD94"/>
    <mergeCell ref="AE91:BB91"/>
    <mergeCell ref="B92:N92"/>
    <mergeCell ref="O92:AB92"/>
    <mergeCell ref="AE92:BB94"/>
    <mergeCell ref="A93:AB93"/>
    <mergeCell ref="B83:C89"/>
    <mergeCell ref="D83:N89"/>
    <mergeCell ref="O83:U83"/>
    <mergeCell ref="V83:AB89"/>
    <mergeCell ref="AC83:AJ89"/>
    <mergeCell ref="AK83:AN89"/>
    <mergeCell ref="AO83:AV89"/>
    <mergeCell ref="AW83:BB89"/>
    <mergeCell ref="O84:S84"/>
    <mergeCell ref="O85:U85"/>
    <mergeCell ref="O86:S86"/>
    <mergeCell ref="O87:U87"/>
    <mergeCell ref="O88:S88"/>
    <mergeCell ref="O89:U89"/>
    <mergeCell ref="B76:C82"/>
    <mergeCell ref="D76:N82"/>
    <mergeCell ref="O76:U76"/>
    <mergeCell ref="V76:AB82"/>
    <mergeCell ref="AC76:AJ82"/>
    <mergeCell ref="AK76:AN82"/>
    <mergeCell ref="AO76:AV82"/>
    <mergeCell ref="AW76:BB82"/>
    <mergeCell ref="O77:S77"/>
    <mergeCell ref="O78:U78"/>
    <mergeCell ref="O79:S79"/>
    <mergeCell ref="O80:U80"/>
    <mergeCell ref="O81:S81"/>
    <mergeCell ref="O82:U82"/>
    <mergeCell ref="B69:C75"/>
    <mergeCell ref="D69:N75"/>
    <mergeCell ref="O69:U69"/>
    <mergeCell ref="V69:AB75"/>
    <mergeCell ref="AC69:AJ75"/>
    <mergeCell ref="AK69:AN75"/>
    <mergeCell ref="AO69:AV75"/>
    <mergeCell ref="AW69:BB75"/>
    <mergeCell ref="O70:S70"/>
    <mergeCell ref="O71:U71"/>
    <mergeCell ref="O72:S72"/>
    <mergeCell ref="O73:U73"/>
    <mergeCell ref="O74:S74"/>
    <mergeCell ref="O75:U75"/>
    <mergeCell ref="B62:C68"/>
    <mergeCell ref="D62:N68"/>
    <mergeCell ref="O62:U62"/>
    <mergeCell ref="V62:AB68"/>
    <mergeCell ref="AC62:AJ68"/>
    <mergeCell ref="AK62:AN68"/>
    <mergeCell ref="AO62:AV68"/>
    <mergeCell ref="AW62:BB68"/>
    <mergeCell ref="O63:S63"/>
    <mergeCell ref="O64:U64"/>
    <mergeCell ref="O65:S65"/>
    <mergeCell ref="O66:U66"/>
    <mergeCell ref="O67:S67"/>
    <mergeCell ref="O68:U68"/>
    <mergeCell ref="A53:A61"/>
    <mergeCell ref="B53:AV53"/>
    <mergeCell ref="AW53:BB54"/>
    <mergeCell ref="B54:C54"/>
    <mergeCell ref="D54:N54"/>
    <mergeCell ref="O54:U54"/>
    <mergeCell ref="V54:AB54"/>
    <mergeCell ref="AC54:AJ54"/>
    <mergeCell ref="AK54:AN54"/>
    <mergeCell ref="AO54:AV54"/>
    <mergeCell ref="B55:C61"/>
    <mergeCell ref="D55:N61"/>
    <mergeCell ref="O55:U55"/>
    <mergeCell ref="V55:AB61"/>
    <mergeCell ref="AC55:AJ61"/>
    <mergeCell ref="AK55:AN61"/>
    <mergeCell ref="AO55:AV61"/>
    <mergeCell ref="AW55:BB61"/>
    <mergeCell ref="O56:S56"/>
    <mergeCell ref="O57:U57"/>
    <mergeCell ref="O58:S58"/>
    <mergeCell ref="O59:U59"/>
    <mergeCell ref="O60:S60"/>
    <mergeCell ref="O61:U61"/>
    <mergeCell ref="A48:BB48"/>
    <mergeCell ref="A49:D49"/>
    <mergeCell ref="E49:N49"/>
    <mergeCell ref="O49:U49"/>
    <mergeCell ref="V49:AB49"/>
    <mergeCell ref="AC49:AL49"/>
    <mergeCell ref="AM49:BB49"/>
    <mergeCell ref="A50:A51"/>
    <mergeCell ref="B50:N50"/>
    <mergeCell ref="O50:AB50"/>
    <mergeCell ref="AC50:BB50"/>
    <mergeCell ref="B51:N51"/>
    <mergeCell ref="O51:AB51"/>
    <mergeCell ref="AC51:AY51"/>
    <mergeCell ref="AZ51:BB51"/>
    <mergeCell ref="A3:A4"/>
    <mergeCell ref="B3:N3"/>
    <mergeCell ref="O3:AB3"/>
    <mergeCell ref="AC3:BB3"/>
    <mergeCell ref="B4:N4"/>
    <mergeCell ref="O4:AB4"/>
    <mergeCell ref="AC4:AY4"/>
    <mergeCell ref="AZ4:BB4"/>
    <mergeCell ref="A1:BB1"/>
    <mergeCell ref="A2:D2"/>
    <mergeCell ref="E2:N2"/>
    <mergeCell ref="O2:U2"/>
    <mergeCell ref="V2:AB2"/>
    <mergeCell ref="AC2:AL2"/>
    <mergeCell ref="AM2:BB2"/>
    <mergeCell ref="AW8:BB14"/>
    <mergeCell ref="O9:S9"/>
    <mergeCell ref="O11:S11"/>
    <mergeCell ref="O13:S13"/>
    <mergeCell ref="AO8:AV14"/>
    <mergeCell ref="O12:U12"/>
    <mergeCell ref="O10:U10"/>
    <mergeCell ref="A6:A14"/>
    <mergeCell ref="B8:C14"/>
    <mergeCell ref="D8:N14"/>
    <mergeCell ref="V8:AB14"/>
    <mergeCell ref="AC8:AJ14"/>
    <mergeCell ref="B6:AV6"/>
    <mergeCell ref="AK8:AN14"/>
    <mergeCell ref="AW6:BB7"/>
    <mergeCell ref="B7:C7"/>
    <mergeCell ref="D7:N7"/>
    <mergeCell ref="O7:U7"/>
    <mergeCell ref="V7:AB7"/>
    <mergeCell ref="AC7:AJ7"/>
    <mergeCell ref="AK7:AN7"/>
    <mergeCell ref="AO7:AV7"/>
    <mergeCell ref="O8:U8"/>
    <mergeCell ref="O14:U14"/>
    <mergeCell ref="O45:AB45"/>
    <mergeCell ref="AE45:BB47"/>
    <mergeCell ref="A46:AB46"/>
    <mergeCell ref="A44:A45"/>
    <mergeCell ref="B44:N44"/>
    <mergeCell ref="O44:AB44"/>
    <mergeCell ref="AD44:AD47"/>
    <mergeCell ref="AE44:BB44"/>
    <mergeCell ref="B45:N45"/>
    <mergeCell ref="V15:AB21"/>
    <mergeCell ref="AC15:AJ21"/>
    <mergeCell ref="AK15:AN21"/>
    <mergeCell ref="AO15:AV21"/>
    <mergeCell ref="AW15:BB21"/>
    <mergeCell ref="AK22:AN28"/>
    <mergeCell ref="AO22:AV28"/>
    <mergeCell ref="AW22:BB28"/>
    <mergeCell ref="O25:S25"/>
    <mergeCell ref="O20:S20"/>
    <mergeCell ref="O16:S16"/>
    <mergeCell ref="V22:AB28"/>
    <mergeCell ref="AC22:AJ28"/>
    <mergeCell ref="B15:C21"/>
    <mergeCell ref="D15:N21"/>
    <mergeCell ref="O15:U15"/>
    <mergeCell ref="O17:U17"/>
    <mergeCell ref="O18:S18"/>
    <mergeCell ref="O19:U19"/>
    <mergeCell ref="O21:U21"/>
    <mergeCell ref="B22:C28"/>
    <mergeCell ref="D22:N28"/>
    <mergeCell ref="O22:U22"/>
    <mergeCell ref="O23:S23"/>
    <mergeCell ref="O24:U24"/>
    <mergeCell ref="O26:U26"/>
    <mergeCell ref="O27:S27"/>
    <mergeCell ref="O28:U28"/>
    <mergeCell ref="AK36:AN42"/>
    <mergeCell ref="AO36:AV42"/>
    <mergeCell ref="AW36:BB42"/>
    <mergeCell ref="O37:S37"/>
    <mergeCell ref="O38:U38"/>
    <mergeCell ref="AK29:AN35"/>
    <mergeCell ref="AO29:AV35"/>
    <mergeCell ref="AW29:BB35"/>
    <mergeCell ref="O30:S30"/>
    <mergeCell ref="O31:U31"/>
    <mergeCell ref="O32:S32"/>
    <mergeCell ref="O33:U33"/>
    <mergeCell ref="O34:S34"/>
    <mergeCell ref="O35:U35"/>
    <mergeCell ref="O39:S39"/>
    <mergeCell ref="O40:U40"/>
    <mergeCell ref="O41:S41"/>
    <mergeCell ref="O42:U42"/>
    <mergeCell ref="D36:N42"/>
    <mergeCell ref="O36:U36"/>
    <mergeCell ref="V36:AB42"/>
    <mergeCell ref="AC36:AJ42"/>
    <mergeCell ref="B29:C35"/>
    <mergeCell ref="D29:N35"/>
    <mergeCell ref="O29:U29"/>
    <mergeCell ref="V29:AB35"/>
    <mergeCell ref="AC29:AJ35"/>
    <mergeCell ref="B36:C42"/>
  </mergeCells>
  <phoneticPr fontId="2"/>
  <dataValidations count="1">
    <dataValidation type="date" allowBlank="1" showInputMessage="1" showErrorMessage="1" prompt="日付の形式で入力してください" sqref="E2:N2 E49:N49 E96:N96 E143:N143" xr:uid="{9281AA40-1A10-4E93-9B0E-0D4769D061A7}">
      <formula1>45383</formula1>
      <formula2>72775</formula2>
    </dataValidation>
  </dataValidations>
  <printOptions horizontalCentered="1"/>
  <pageMargins left="0.59055118110236227" right="0.59055118110236227" top="0.39370078740157483" bottom="0.39370078740157483" header="0" footer="0"/>
  <pageSetup paperSize="9" orientation="landscape" blackAndWhite="1" r:id="rId1"/>
  <headerFooter scaleWithDoc="0" alignWithMargins="0"/>
  <rowBreaks count="1" manualBreakCount="1">
    <brk id="47" max="16383" man="1"/>
  </rowBreaks>
  <colBreaks count="1" manualBreakCount="1">
    <brk id="54" max="1048575" man="1"/>
  </colBreaks>
  <drawing r:id="rId2"/>
  <extLst>
    <ext xmlns:x14="http://schemas.microsoft.com/office/spreadsheetml/2009/9/main" uri="{CCE6A557-97BC-4b89-ADB6-D9C93CAAB3DF}">
      <x14:dataValidations xmlns:xm="http://schemas.microsoft.com/office/excel/2006/main" count="2">
        <x14:dataValidation type="list" imeMode="fullKatakana" allowBlank="1" showErrorMessage="1" error="レ点のみ入力できます" xr:uid="{C425AA4A-446B-49DF-8E41-D1B04F35A2A1}">
          <x14:formula1>
            <xm:f>札幌市用!$K$3:$K$4</xm:f>
          </x14:formula1>
          <xm:sqref>T9 T11 T13 T16 T18 T20 T23 T25 T27 T30 T32 T34 T37 T39 T41 T56 T58 T60 T63 T65 T67 T70 T72 T74 T77 T79 T81 T84 T86 T88 T103 T105 T107 T110 T112 T114 T117 T119 T121 T124 T126 T128 T131 T133 T135 T150 T152 T154 T157 T159 T161 T164 T166 T168 T171 T173 T175 T178 T180 T182</xm:sqref>
        </x14:dataValidation>
        <x14:dataValidation type="list" allowBlank="1" xr:uid="{D2FAA1DD-DC4A-4F0A-8EEA-7307F2F605CD}">
          <x14:formula1>
            <xm:f>札幌市用!$M$3:$M$5</xm:f>
          </x14:formula1>
          <xm:sqref>AW36:BB42 AW83:BB89 AW130:BB136 AW177:BB183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846A2-7953-4393-9C07-B54929D1BD50}">
  <sheetPr codeName="Sheet9">
    <tabColor rgb="FF005AFF"/>
  </sheetPr>
  <dimension ref="A1:H500"/>
  <sheetViews>
    <sheetView showGridLines="0" view="pageBreakPreview" zoomScaleNormal="40" zoomScaleSheetLayoutView="100" workbookViewId="0">
      <selection sqref="A1:AN1"/>
    </sheetView>
  </sheetViews>
  <sheetFormatPr defaultColWidth="19.75" defaultRowHeight="23.25" customHeight="1" x14ac:dyDescent="0.15"/>
  <cols>
    <col min="1" max="2" width="8.75" style="19" customWidth="1"/>
    <col min="3" max="4" width="21" style="19" customWidth="1"/>
    <col min="5" max="5" width="30" style="19" customWidth="1"/>
    <col min="6" max="7" width="15" style="19" customWidth="1"/>
    <col min="8" max="8" width="16.25" style="19" customWidth="1"/>
    <col min="9" max="16384" width="19.75" style="19"/>
  </cols>
  <sheetData>
    <row r="1" spans="1:8" ht="23.25" customHeight="1" x14ac:dyDescent="0.15">
      <c r="A1" s="715" t="s">
        <v>626</v>
      </c>
      <c r="B1" s="715"/>
      <c r="C1" s="715"/>
      <c r="D1" s="715"/>
      <c r="E1" s="715"/>
      <c r="F1" s="715"/>
      <c r="G1" s="715"/>
      <c r="H1" s="715"/>
    </row>
    <row r="2" spans="1:8" ht="23.25" customHeight="1" x14ac:dyDescent="0.15">
      <c r="A2" s="712" t="s">
        <v>622</v>
      </c>
      <c r="B2" s="712"/>
      <c r="C2" s="242" t="s">
        <v>795</v>
      </c>
      <c r="D2" s="23" t="s">
        <v>623</v>
      </c>
      <c r="E2" s="702"/>
      <c r="F2" s="702"/>
      <c r="G2" s="23" t="s">
        <v>79</v>
      </c>
      <c r="H2" s="110"/>
    </row>
    <row r="3" spans="1:8" ht="23.25" customHeight="1" x14ac:dyDescent="0.15">
      <c r="A3" s="712" t="s">
        <v>796</v>
      </c>
      <c r="B3" s="712"/>
      <c r="C3" s="712" t="s">
        <v>624</v>
      </c>
      <c r="D3" s="712"/>
      <c r="E3" s="712"/>
      <c r="F3" s="712" t="s">
        <v>625</v>
      </c>
      <c r="G3" s="712"/>
      <c r="H3" s="712" t="s">
        <v>577</v>
      </c>
    </row>
    <row r="4" spans="1:8" ht="23.25" customHeight="1" x14ac:dyDescent="0.15">
      <c r="A4" s="712"/>
      <c r="B4" s="712"/>
      <c r="C4" s="23" t="s">
        <v>148</v>
      </c>
      <c r="D4" s="712" t="s">
        <v>314</v>
      </c>
      <c r="E4" s="712"/>
      <c r="F4" s="712"/>
      <c r="G4" s="712"/>
      <c r="H4" s="712"/>
    </row>
    <row r="5" spans="1:8" ht="23.25" customHeight="1" x14ac:dyDescent="0.15">
      <c r="A5" s="712" t="s">
        <v>627</v>
      </c>
      <c r="B5" s="712"/>
      <c r="C5" s="110"/>
      <c r="D5" s="702"/>
      <c r="E5" s="702"/>
      <c r="F5" s="702"/>
      <c r="G5" s="702"/>
      <c r="H5" s="110" t="s">
        <v>592</v>
      </c>
    </row>
    <row r="6" spans="1:8" ht="23.25" customHeight="1" x14ac:dyDescent="0.15">
      <c r="A6" s="712" t="s">
        <v>550</v>
      </c>
      <c r="B6" s="712"/>
      <c r="C6" s="110"/>
      <c r="D6" s="702"/>
      <c r="E6" s="702"/>
      <c r="F6" s="702"/>
      <c r="G6" s="702"/>
      <c r="H6" s="110" t="s">
        <v>592</v>
      </c>
    </row>
    <row r="7" spans="1:8" ht="23.25" customHeight="1" x14ac:dyDescent="0.15">
      <c r="A7" s="702" t="s">
        <v>1543</v>
      </c>
      <c r="B7" s="702"/>
      <c r="C7" s="110"/>
      <c r="D7" s="702"/>
      <c r="E7" s="702"/>
      <c r="F7" s="702"/>
      <c r="G7" s="702"/>
      <c r="H7" s="110" t="s">
        <v>592</v>
      </c>
    </row>
    <row r="8" spans="1:8" ht="23.25" customHeight="1" x14ac:dyDescent="0.15">
      <c r="A8" s="716" t="s">
        <v>315</v>
      </c>
      <c r="B8" s="716"/>
      <c r="C8" s="716"/>
      <c r="D8" s="716"/>
      <c r="E8" s="716"/>
      <c r="F8" s="716"/>
      <c r="G8" s="716"/>
      <c r="H8" s="716"/>
    </row>
    <row r="9" spans="1:8" ht="23.25" customHeight="1" x14ac:dyDescent="0.15">
      <c r="A9" s="23" t="s">
        <v>628</v>
      </c>
      <c r="B9" s="712" t="s">
        <v>629</v>
      </c>
      <c r="C9" s="712"/>
      <c r="D9" s="712"/>
      <c r="E9" s="23" t="s">
        <v>630</v>
      </c>
      <c r="F9" s="712" t="s">
        <v>783</v>
      </c>
      <c r="G9" s="712"/>
      <c r="H9" s="23" t="s">
        <v>631</v>
      </c>
    </row>
    <row r="10" spans="1:8" ht="23.25" customHeight="1" x14ac:dyDescent="0.15">
      <c r="A10" s="110"/>
      <c r="B10" s="702"/>
      <c r="C10" s="702"/>
      <c r="D10" s="702"/>
      <c r="E10" s="110"/>
      <c r="F10" s="702"/>
      <c r="G10" s="702"/>
      <c r="H10" s="110"/>
    </row>
    <row r="11" spans="1:8" ht="23.25" customHeight="1" x14ac:dyDescent="0.15">
      <c r="A11" s="110"/>
      <c r="B11" s="702"/>
      <c r="C11" s="702"/>
      <c r="D11" s="702"/>
      <c r="E11" s="110"/>
      <c r="F11" s="702"/>
      <c r="G11" s="702"/>
      <c r="H11" s="110"/>
    </row>
    <row r="12" spans="1:8" ht="23.25" customHeight="1" x14ac:dyDescent="0.15">
      <c r="A12" s="110"/>
      <c r="B12" s="702"/>
      <c r="C12" s="702"/>
      <c r="D12" s="702"/>
      <c r="E12" s="110"/>
      <c r="F12" s="702"/>
      <c r="G12" s="702"/>
      <c r="H12" s="110"/>
    </row>
    <row r="13" spans="1:8" ht="23.25" customHeight="1" x14ac:dyDescent="0.15">
      <c r="A13" s="110"/>
      <c r="B13" s="702"/>
      <c r="C13" s="702"/>
      <c r="D13" s="702"/>
      <c r="E13" s="110"/>
      <c r="F13" s="702"/>
      <c r="G13" s="702"/>
      <c r="H13" s="110"/>
    </row>
    <row r="14" spans="1:8" ht="23.25" customHeight="1" x14ac:dyDescent="0.15">
      <c r="A14" s="110"/>
      <c r="B14" s="702"/>
      <c r="C14" s="702"/>
      <c r="D14" s="702"/>
      <c r="E14" s="110"/>
      <c r="F14" s="702"/>
      <c r="G14" s="702"/>
      <c r="H14" s="110"/>
    </row>
    <row r="15" spans="1:8" ht="23.25" customHeight="1" x14ac:dyDescent="0.15">
      <c r="A15" s="110"/>
      <c r="B15" s="702"/>
      <c r="C15" s="702"/>
      <c r="D15" s="702"/>
      <c r="E15" s="110"/>
      <c r="F15" s="702"/>
      <c r="G15" s="702"/>
      <c r="H15" s="110"/>
    </row>
    <row r="16" spans="1:8" ht="23.25" customHeight="1" x14ac:dyDescent="0.15">
      <c r="A16" s="110"/>
      <c r="B16" s="702"/>
      <c r="C16" s="702"/>
      <c r="D16" s="702"/>
      <c r="E16" s="110"/>
      <c r="F16" s="702"/>
      <c r="G16" s="702"/>
      <c r="H16" s="110"/>
    </row>
    <row r="17" spans="1:8" ht="23.25" customHeight="1" x14ac:dyDescent="0.15">
      <c r="A17" s="110"/>
      <c r="B17" s="702"/>
      <c r="C17" s="702"/>
      <c r="D17" s="702"/>
      <c r="E17" s="110"/>
      <c r="F17" s="702"/>
      <c r="G17" s="702"/>
      <c r="H17" s="110"/>
    </row>
    <row r="18" spans="1:8" ht="23.25" customHeight="1" x14ac:dyDescent="0.15">
      <c r="A18" s="110"/>
      <c r="B18" s="702"/>
      <c r="C18" s="702"/>
      <c r="D18" s="702"/>
      <c r="E18" s="110"/>
      <c r="F18" s="702"/>
      <c r="G18" s="702"/>
      <c r="H18" s="110"/>
    </row>
    <row r="19" spans="1:8" ht="23.25" customHeight="1" x14ac:dyDescent="0.15">
      <c r="A19" s="110"/>
      <c r="B19" s="702"/>
      <c r="C19" s="702"/>
      <c r="D19" s="702"/>
      <c r="E19" s="110"/>
      <c r="F19" s="702"/>
      <c r="G19" s="702"/>
      <c r="H19" s="110"/>
    </row>
    <row r="20" spans="1:8" ht="23.25" customHeight="1" x14ac:dyDescent="0.15">
      <c r="A20" s="110"/>
      <c r="B20" s="702"/>
      <c r="C20" s="702"/>
      <c r="D20" s="702"/>
      <c r="E20" s="110"/>
      <c r="F20" s="702"/>
      <c r="G20" s="702"/>
      <c r="H20" s="110"/>
    </row>
    <row r="21" spans="1:8" ht="23.25" customHeight="1" x14ac:dyDescent="0.15">
      <c r="A21" s="110"/>
      <c r="B21" s="702"/>
      <c r="C21" s="702"/>
      <c r="D21" s="702"/>
      <c r="E21" s="110"/>
      <c r="F21" s="702"/>
      <c r="G21" s="702"/>
      <c r="H21" s="110"/>
    </row>
    <row r="22" spans="1:8" ht="23.25" customHeight="1" x14ac:dyDescent="0.15">
      <c r="A22" s="110"/>
      <c r="B22" s="702"/>
      <c r="C22" s="702"/>
      <c r="D22" s="702"/>
      <c r="E22" s="110"/>
      <c r="F22" s="702"/>
      <c r="G22" s="702"/>
      <c r="H22" s="110"/>
    </row>
    <row r="23" spans="1:8" ht="23.25" customHeight="1" x14ac:dyDescent="0.15">
      <c r="A23" s="110"/>
      <c r="B23" s="702"/>
      <c r="C23" s="702"/>
      <c r="D23" s="702"/>
      <c r="E23" s="110"/>
      <c r="F23" s="702"/>
      <c r="G23" s="702"/>
      <c r="H23" s="110"/>
    </row>
    <row r="24" spans="1:8" ht="23.25" customHeight="1" x14ac:dyDescent="0.15">
      <c r="A24" s="110"/>
      <c r="B24" s="702"/>
      <c r="C24" s="702"/>
      <c r="D24" s="702"/>
      <c r="E24" s="110"/>
      <c r="F24" s="702"/>
      <c r="G24" s="702"/>
      <c r="H24" s="110"/>
    </row>
    <row r="25" spans="1:8" ht="23.25" customHeight="1" x14ac:dyDescent="0.15">
      <c r="A25" s="717" t="s">
        <v>632</v>
      </c>
      <c r="B25" s="718"/>
      <c r="C25" s="718"/>
      <c r="D25" s="718"/>
      <c r="E25" s="718"/>
      <c r="F25" s="718"/>
      <c r="G25" s="718"/>
      <c r="H25" s="718"/>
    </row>
    <row r="26" spans="1:8" ht="23.25" customHeight="1" x14ac:dyDescent="0.15">
      <c r="A26" s="49" t="s">
        <v>628</v>
      </c>
      <c r="B26" s="670" t="s">
        <v>629</v>
      </c>
      <c r="C26" s="671"/>
      <c r="D26" s="672"/>
      <c r="E26" s="49" t="s">
        <v>630</v>
      </c>
      <c r="F26" s="670" t="s">
        <v>783</v>
      </c>
      <c r="G26" s="672"/>
      <c r="H26" s="49" t="s">
        <v>631</v>
      </c>
    </row>
    <row r="27" spans="1:8" ht="23.25" customHeight="1" x14ac:dyDescent="0.15">
      <c r="A27" s="239"/>
      <c r="B27" s="670"/>
      <c r="C27" s="671"/>
      <c r="D27" s="672"/>
      <c r="E27" s="239"/>
      <c r="F27" s="670"/>
      <c r="G27" s="672"/>
      <c r="H27" s="239"/>
    </row>
    <row r="28" spans="1:8" ht="23.25" customHeight="1" x14ac:dyDescent="0.15">
      <c r="A28" s="239"/>
      <c r="B28" s="670"/>
      <c r="C28" s="671"/>
      <c r="D28" s="672"/>
      <c r="E28" s="239"/>
      <c r="F28" s="670"/>
      <c r="G28" s="672"/>
      <c r="H28" s="239"/>
    </row>
    <row r="29" spans="1:8" ht="23.25" customHeight="1" x14ac:dyDescent="0.15">
      <c r="A29" s="239"/>
      <c r="B29" s="670"/>
      <c r="C29" s="671"/>
      <c r="D29" s="672"/>
      <c r="E29" s="239"/>
      <c r="F29" s="670"/>
      <c r="G29" s="672"/>
      <c r="H29" s="239"/>
    </row>
    <row r="30" spans="1:8" ht="23.25" customHeight="1" x14ac:dyDescent="0.15">
      <c r="A30" s="239"/>
      <c r="B30" s="670"/>
      <c r="C30" s="671"/>
      <c r="D30" s="672"/>
      <c r="E30" s="239"/>
      <c r="F30" s="670"/>
      <c r="G30" s="672"/>
      <c r="H30" s="239"/>
    </row>
    <row r="31" spans="1:8" ht="23.25" customHeight="1" x14ac:dyDescent="0.15">
      <c r="A31" s="239"/>
      <c r="B31" s="670"/>
      <c r="C31" s="671"/>
      <c r="D31" s="672"/>
      <c r="E31" s="239"/>
      <c r="F31" s="670"/>
      <c r="G31" s="672"/>
      <c r="H31" s="239"/>
    </row>
    <row r="32" spans="1:8" ht="23.25" customHeight="1" x14ac:dyDescent="0.15">
      <c r="A32" s="239"/>
      <c r="B32" s="670"/>
      <c r="C32" s="671"/>
      <c r="D32" s="672"/>
      <c r="E32" s="239"/>
      <c r="F32" s="670"/>
      <c r="G32" s="672"/>
      <c r="H32" s="239"/>
    </row>
    <row r="33" spans="1:8" ht="23.25" customHeight="1" x14ac:dyDescent="0.15">
      <c r="A33" s="239"/>
      <c r="B33" s="670"/>
      <c r="C33" s="671"/>
      <c r="D33" s="672"/>
      <c r="E33" s="239"/>
      <c r="F33" s="670"/>
      <c r="G33" s="672"/>
      <c r="H33" s="239"/>
    </row>
    <row r="34" spans="1:8" ht="23.25" customHeight="1" x14ac:dyDescent="0.15">
      <c r="A34" s="239"/>
      <c r="B34" s="670"/>
      <c r="C34" s="671"/>
      <c r="D34" s="672"/>
      <c r="E34" s="239"/>
      <c r="F34" s="670"/>
      <c r="G34" s="672"/>
      <c r="H34" s="239"/>
    </row>
    <row r="35" spans="1:8" ht="23.25" customHeight="1" x14ac:dyDescent="0.15">
      <c r="A35" s="239"/>
      <c r="B35" s="670"/>
      <c r="C35" s="671"/>
      <c r="D35" s="672"/>
      <c r="E35" s="239"/>
      <c r="F35" s="670"/>
      <c r="G35" s="672"/>
      <c r="H35" s="239"/>
    </row>
    <row r="36" spans="1:8" ht="23.25" customHeight="1" x14ac:dyDescent="0.15">
      <c r="A36" s="239"/>
      <c r="B36" s="670"/>
      <c r="C36" s="671"/>
      <c r="D36" s="672"/>
      <c r="E36" s="239"/>
      <c r="F36" s="670"/>
      <c r="G36" s="672"/>
      <c r="H36" s="239"/>
    </row>
    <row r="37" spans="1:8" ht="23.25" customHeight="1" x14ac:dyDescent="0.15">
      <c r="A37" s="239"/>
      <c r="B37" s="670"/>
      <c r="C37" s="671"/>
      <c r="D37" s="672"/>
      <c r="E37" s="239"/>
      <c r="F37" s="670"/>
      <c r="G37" s="672"/>
      <c r="H37" s="239"/>
    </row>
    <row r="38" spans="1:8" ht="23.25" customHeight="1" x14ac:dyDescent="0.15">
      <c r="A38" s="239"/>
      <c r="B38" s="670"/>
      <c r="C38" s="671"/>
      <c r="D38" s="672"/>
      <c r="E38" s="239"/>
      <c r="F38" s="670"/>
      <c r="G38" s="672"/>
      <c r="H38" s="239"/>
    </row>
    <row r="39" spans="1:8" ht="23.25" customHeight="1" x14ac:dyDescent="0.15">
      <c r="A39" s="239"/>
      <c r="B39" s="670"/>
      <c r="C39" s="671"/>
      <c r="D39" s="672"/>
      <c r="E39" s="239"/>
      <c r="F39" s="670"/>
      <c r="G39" s="672"/>
      <c r="H39" s="239"/>
    </row>
    <row r="40" spans="1:8" ht="23.25" customHeight="1" x14ac:dyDescent="0.15">
      <c r="A40" s="239"/>
      <c r="B40" s="670"/>
      <c r="C40" s="671"/>
      <c r="D40" s="672"/>
      <c r="E40" s="239"/>
      <c r="F40" s="670"/>
      <c r="G40" s="672"/>
      <c r="H40" s="239"/>
    </row>
    <row r="41" spans="1:8" ht="23.25" customHeight="1" x14ac:dyDescent="0.15">
      <c r="A41" s="239"/>
      <c r="B41" s="670"/>
      <c r="C41" s="671"/>
      <c r="D41" s="672"/>
      <c r="E41" s="239"/>
      <c r="F41" s="670"/>
      <c r="G41" s="672"/>
      <c r="H41" s="239"/>
    </row>
    <row r="42" spans="1:8" ht="23.25" customHeight="1" x14ac:dyDescent="0.15">
      <c r="A42" s="239"/>
      <c r="B42" s="670"/>
      <c r="C42" s="671"/>
      <c r="D42" s="672"/>
      <c r="E42" s="239"/>
      <c r="F42" s="670"/>
      <c r="G42" s="672"/>
      <c r="H42" s="239"/>
    </row>
    <row r="43" spans="1:8" ht="23.25" customHeight="1" x14ac:dyDescent="0.15">
      <c r="A43" s="239"/>
      <c r="B43" s="670"/>
      <c r="C43" s="671"/>
      <c r="D43" s="672"/>
      <c r="E43" s="239"/>
      <c r="F43" s="670"/>
      <c r="G43" s="672"/>
      <c r="H43" s="239"/>
    </row>
    <row r="44" spans="1:8" ht="23.25" customHeight="1" x14ac:dyDescent="0.15">
      <c r="A44" s="239"/>
      <c r="B44" s="670"/>
      <c r="C44" s="671"/>
      <c r="D44" s="672"/>
      <c r="E44" s="239"/>
      <c r="F44" s="670"/>
      <c r="G44" s="672"/>
      <c r="H44" s="239"/>
    </row>
    <row r="45" spans="1:8" ht="23.25" customHeight="1" x14ac:dyDescent="0.15">
      <c r="A45" s="239"/>
      <c r="B45" s="670"/>
      <c r="C45" s="671"/>
      <c r="D45" s="672"/>
      <c r="E45" s="239"/>
      <c r="F45" s="670"/>
      <c r="G45" s="672"/>
      <c r="H45" s="239"/>
    </row>
    <row r="46" spans="1:8" ht="23.25" customHeight="1" x14ac:dyDescent="0.15">
      <c r="A46" s="239"/>
      <c r="B46" s="670"/>
      <c r="C46" s="671"/>
      <c r="D46" s="672"/>
      <c r="E46" s="239"/>
      <c r="F46" s="670"/>
      <c r="G46" s="672"/>
      <c r="H46" s="239"/>
    </row>
    <row r="47" spans="1:8" ht="23.25" customHeight="1" x14ac:dyDescent="0.15">
      <c r="A47" s="239"/>
      <c r="B47" s="670"/>
      <c r="C47" s="671"/>
      <c r="D47" s="672"/>
      <c r="E47" s="239"/>
      <c r="F47" s="670"/>
      <c r="G47" s="672"/>
      <c r="H47" s="239"/>
    </row>
    <row r="48" spans="1:8" ht="23.25" customHeight="1" x14ac:dyDescent="0.15">
      <c r="A48" s="239"/>
      <c r="B48" s="670"/>
      <c r="C48" s="671"/>
      <c r="D48" s="672"/>
      <c r="E48" s="239"/>
      <c r="F48" s="670"/>
      <c r="G48" s="672"/>
      <c r="H48" s="239"/>
    </row>
    <row r="49" spans="1:8" ht="23.25" customHeight="1" x14ac:dyDescent="0.15">
      <c r="A49" s="239"/>
      <c r="B49" s="670"/>
      <c r="C49" s="671"/>
      <c r="D49" s="672"/>
      <c r="E49" s="239"/>
      <c r="F49" s="670"/>
      <c r="G49" s="672"/>
      <c r="H49" s="239"/>
    </row>
    <row r="50" spans="1:8" ht="23.25" customHeight="1" x14ac:dyDescent="0.15">
      <c r="A50" s="239"/>
      <c r="B50" s="670"/>
      <c r="C50" s="671"/>
      <c r="D50" s="672"/>
      <c r="E50" s="239"/>
      <c r="F50" s="670"/>
      <c r="G50" s="672"/>
      <c r="H50" s="239"/>
    </row>
    <row r="51" spans="1:8" ht="23.25" customHeight="1" x14ac:dyDescent="0.15">
      <c r="A51" s="239"/>
      <c r="B51" s="670"/>
      <c r="C51" s="671"/>
      <c r="D51" s="672"/>
      <c r="E51" s="239"/>
      <c r="F51" s="670"/>
      <c r="G51" s="672"/>
      <c r="H51" s="239"/>
    </row>
    <row r="52" spans="1:8" ht="23.25" customHeight="1" x14ac:dyDescent="0.15">
      <c r="A52" s="239"/>
      <c r="B52" s="670"/>
      <c r="C52" s="671"/>
      <c r="D52" s="672"/>
      <c r="E52" s="239"/>
      <c r="F52" s="670"/>
      <c r="G52" s="672"/>
      <c r="H52" s="239"/>
    </row>
    <row r="53" spans="1:8" ht="23.25" customHeight="1" x14ac:dyDescent="0.15">
      <c r="A53" s="239"/>
      <c r="B53" s="670"/>
      <c r="C53" s="671"/>
      <c r="D53" s="672"/>
      <c r="E53" s="239"/>
      <c r="F53" s="670"/>
      <c r="G53" s="672"/>
      <c r="H53" s="239"/>
    </row>
    <row r="54" spans="1:8" ht="23.25" customHeight="1" x14ac:dyDescent="0.15">
      <c r="A54" s="239"/>
      <c r="B54" s="670"/>
      <c r="C54" s="671"/>
      <c r="D54" s="672"/>
      <c r="E54" s="239"/>
      <c r="F54" s="670"/>
      <c r="G54" s="672"/>
      <c r="H54" s="239"/>
    </row>
    <row r="55" spans="1:8" ht="23.25" customHeight="1" x14ac:dyDescent="0.15">
      <c r="A55" s="239"/>
      <c r="B55" s="670"/>
      <c r="C55" s="671"/>
      <c r="D55" s="672"/>
      <c r="E55" s="239"/>
      <c r="F55" s="670"/>
      <c r="G55" s="672"/>
      <c r="H55" s="239"/>
    </row>
    <row r="56" spans="1:8" ht="23.25" customHeight="1" x14ac:dyDescent="0.15">
      <c r="A56" s="239"/>
      <c r="B56" s="670"/>
      <c r="C56" s="671"/>
      <c r="D56" s="672"/>
      <c r="E56" s="239"/>
      <c r="F56" s="670"/>
      <c r="G56" s="672"/>
      <c r="H56" s="239"/>
    </row>
    <row r="57" spans="1:8" ht="23.25" customHeight="1" x14ac:dyDescent="0.15">
      <c r="A57" s="239"/>
      <c r="B57" s="670"/>
      <c r="C57" s="671"/>
      <c r="D57" s="672"/>
      <c r="E57" s="239"/>
      <c r="F57" s="670"/>
      <c r="G57" s="672"/>
      <c r="H57" s="239"/>
    </row>
    <row r="58" spans="1:8" ht="23.25" customHeight="1" x14ac:dyDescent="0.15">
      <c r="A58" s="239"/>
      <c r="B58" s="670"/>
      <c r="C58" s="671"/>
      <c r="D58" s="672"/>
      <c r="E58" s="239"/>
      <c r="F58" s="670"/>
      <c r="G58" s="672"/>
      <c r="H58" s="239"/>
    </row>
    <row r="59" spans="1:8" ht="23.25" customHeight="1" x14ac:dyDescent="0.15">
      <c r="A59" s="239"/>
      <c r="B59" s="670"/>
      <c r="C59" s="671"/>
      <c r="D59" s="672"/>
      <c r="E59" s="239"/>
      <c r="F59" s="670"/>
      <c r="G59" s="672"/>
      <c r="H59" s="239"/>
    </row>
    <row r="60" spans="1:8" ht="23.25" customHeight="1" x14ac:dyDescent="0.15">
      <c r="A60" s="239"/>
      <c r="B60" s="670"/>
      <c r="C60" s="671"/>
      <c r="D60" s="672"/>
      <c r="E60" s="239"/>
      <c r="F60" s="670"/>
      <c r="G60" s="672"/>
      <c r="H60" s="239"/>
    </row>
    <row r="61" spans="1:8" ht="23.25" customHeight="1" x14ac:dyDescent="0.15">
      <c r="A61" s="239"/>
      <c r="B61" s="670"/>
      <c r="C61" s="671"/>
      <c r="D61" s="672"/>
      <c r="E61" s="239"/>
      <c r="F61" s="670"/>
      <c r="G61" s="672"/>
      <c r="H61" s="239"/>
    </row>
    <row r="62" spans="1:8" ht="23.25" customHeight="1" x14ac:dyDescent="0.15">
      <c r="A62" s="239"/>
      <c r="B62" s="670"/>
      <c r="C62" s="671"/>
      <c r="D62" s="672"/>
      <c r="E62" s="239"/>
      <c r="F62" s="670"/>
      <c r="G62" s="672"/>
      <c r="H62" s="239"/>
    </row>
    <row r="63" spans="1:8" ht="23.25" customHeight="1" x14ac:dyDescent="0.15">
      <c r="A63" s="239"/>
      <c r="B63" s="670"/>
      <c r="C63" s="671"/>
      <c r="D63" s="672"/>
      <c r="E63" s="239"/>
      <c r="F63" s="670"/>
      <c r="G63" s="672"/>
      <c r="H63" s="239"/>
    </row>
    <row r="64" spans="1:8" ht="23.25" customHeight="1" x14ac:dyDescent="0.15">
      <c r="A64" s="239"/>
      <c r="B64" s="670"/>
      <c r="C64" s="671"/>
      <c r="D64" s="672"/>
      <c r="E64" s="239"/>
      <c r="F64" s="670"/>
      <c r="G64" s="672"/>
      <c r="H64" s="239"/>
    </row>
    <row r="65" spans="1:8" ht="23.25" customHeight="1" x14ac:dyDescent="0.15">
      <c r="A65" s="239"/>
      <c r="B65" s="670"/>
      <c r="C65" s="671"/>
      <c r="D65" s="672"/>
      <c r="E65" s="239"/>
      <c r="F65" s="670"/>
      <c r="G65" s="672"/>
      <c r="H65" s="239"/>
    </row>
    <row r="66" spans="1:8" ht="23.25" customHeight="1" x14ac:dyDescent="0.15">
      <c r="A66" s="239"/>
      <c r="B66" s="670"/>
      <c r="C66" s="671"/>
      <c r="D66" s="672"/>
      <c r="E66" s="239"/>
      <c r="F66" s="670"/>
      <c r="G66" s="672"/>
      <c r="H66" s="239"/>
    </row>
    <row r="67" spans="1:8" ht="23.25" customHeight="1" x14ac:dyDescent="0.15">
      <c r="A67" s="239"/>
      <c r="B67" s="670"/>
      <c r="C67" s="671"/>
      <c r="D67" s="672"/>
      <c r="E67" s="239"/>
      <c r="F67" s="670"/>
      <c r="G67" s="672"/>
      <c r="H67" s="239"/>
    </row>
    <row r="68" spans="1:8" ht="23.25" customHeight="1" x14ac:dyDescent="0.15">
      <c r="A68" s="239"/>
      <c r="B68" s="670"/>
      <c r="C68" s="671"/>
      <c r="D68" s="672"/>
      <c r="E68" s="239"/>
      <c r="F68" s="670"/>
      <c r="G68" s="672"/>
      <c r="H68" s="239"/>
    </row>
    <row r="69" spans="1:8" ht="23.25" customHeight="1" x14ac:dyDescent="0.15">
      <c r="A69" s="239"/>
      <c r="B69" s="670"/>
      <c r="C69" s="671"/>
      <c r="D69" s="672"/>
      <c r="E69" s="239"/>
      <c r="F69" s="670"/>
      <c r="G69" s="672"/>
      <c r="H69" s="239"/>
    </row>
    <row r="70" spans="1:8" ht="23.25" customHeight="1" x14ac:dyDescent="0.15">
      <c r="A70" s="239"/>
      <c r="B70" s="670"/>
      <c r="C70" s="671"/>
      <c r="D70" s="672"/>
      <c r="E70" s="239"/>
      <c r="F70" s="670"/>
      <c r="G70" s="672"/>
      <c r="H70" s="239"/>
    </row>
    <row r="71" spans="1:8" ht="23.25" customHeight="1" x14ac:dyDescent="0.15">
      <c r="A71" s="239"/>
      <c r="B71" s="670"/>
      <c r="C71" s="671"/>
      <c r="D71" s="672"/>
      <c r="E71" s="239"/>
      <c r="F71" s="670"/>
      <c r="G71" s="672"/>
      <c r="H71" s="239"/>
    </row>
    <row r="72" spans="1:8" ht="23.25" customHeight="1" x14ac:dyDescent="0.15">
      <c r="A72" s="239"/>
      <c r="B72" s="670"/>
      <c r="C72" s="671"/>
      <c r="D72" s="672"/>
      <c r="E72" s="239"/>
      <c r="F72" s="670"/>
      <c r="G72" s="672"/>
      <c r="H72" s="239"/>
    </row>
    <row r="73" spans="1:8" ht="23.25" customHeight="1" x14ac:dyDescent="0.15">
      <c r="A73" s="239"/>
      <c r="B73" s="670"/>
      <c r="C73" s="671"/>
      <c r="D73" s="672"/>
      <c r="E73" s="239"/>
      <c r="F73" s="670"/>
      <c r="G73" s="672"/>
      <c r="H73" s="239"/>
    </row>
    <row r="74" spans="1:8" ht="23.25" customHeight="1" x14ac:dyDescent="0.15">
      <c r="A74" s="239"/>
      <c r="B74" s="670"/>
      <c r="C74" s="671"/>
      <c r="D74" s="672"/>
      <c r="E74" s="239"/>
      <c r="F74" s="670"/>
      <c r="G74" s="672"/>
      <c r="H74" s="239"/>
    </row>
    <row r="75" spans="1:8" ht="23.25" customHeight="1" x14ac:dyDescent="0.15">
      <c r="A75" s="239"/>
      <c r="B75" s="670"/>
      <c r="C75" s="671"/>
      <c r="D75" s="672"/>
      <c r="E75" s="239"/>
      <c r="F75" s="670"/>
      <c r="G75" s="672"/>
      <c r="H75" s="239"/>
    </row>
    <row r="76" spans="1:8" ht="23.25" customHeight="1" x14ac:dyDescent="0.15">
      <c r="A76" s="239"/>
      <c r="B76" s="670"/>
      <c r="C76" s="671"/>
      <c r="D76" s="672"/>
      <c r="E76" s="239"/>
      <c r="F76" s="670"/>
      <c r="G76" s="672"/>
      <c r="H76" s="239"/>
    </row>
    <row r="77" spans="1:8" ht="23.25" customHeight="1" x14ac:dyDescent="0.15">
      <c r="A77" s="239"/>
      <c r="B77" s="670"/>
      <c r="C77" s="671"/>
      <c r="D77" s="672"/>
      <c r="E77" s="239"/>
      <c r="F77" s="670"/>
      <c r="G77" s="672"/>
      <c r="H77" s="239"/>
    </row>
    <row r="78" spans="1:8" ht="23.25" customHeight="1" x14ac:dyDescent="0.15">
      <c r="A78" s="239"/>
      <c r="B78" s="670"/>
      <c r="C78" s="671"/>
      <c r="D78" s="672"/>
      <c r="E78" s="239"/>
      <c r="F78" s="670"/>
      <c r="G78" s="672"/>
      <c r="H78" s="239"/>
    </row>
    <row r="79" spans="1:8" ht="23.25" customHeight="1" x14ac:dyDescent="0.15">
      <c r="A79" s="239"/>
      <c r="B79" s="670"/>
      <c r="C79" s="671"/>
      <c r="D79" s="672"/>
      <c r="E79" s="239"/>
      <c r="F79" s="670"/>
      <c r="G79" s="672"/>
      <c r="H79" s="239"/>
    </row>
    <row r="80" spans="1:8" ht="23.25" customHeight="1" x14ac:dyDescent="0.15">
      <c r="A80" s="239"/>
      <c r="B80" s="670"/>
      <c r="C80" s="671"/>
      <c r="D80" s="672"/>
      <c r="E80" s="239"/>
      <c r="F80" s="670"/>
      <c r="G80" s="672"/>
      <c r="H80" s="239"/>
    </row>
    <row r="81" spans="1:8" ht="23.25" customHeight="1" x14ac:dyDescent="0.15">
      <c r="A81" s="239"/>
      <c r="B81" s="670"/>
      <c r="C81" s="671"/>
      <c r="D81" s="672"/>
      <c r="E81" s="239"/>
      <c r="F81" s="670"/>
      <c r="G81" s="672"/>
      <c r="H81" s="239"/>
    </row>
    <row r="82" spans="1:8" ht="23.25" customHeight="1" x14ac:dyDescent="0.15">
      <c r="A82" s="239"/>
      <c r="B82" s="670"/>
      <c r="C82" s="671"/>
      <c r="D82" s="672"/>
      <c r="E82" s="239"/>
      <c r="F82" s="670"/>
      <c r="G82" s="672"/>
      <c r="H82" s="239"/>
    </row>
    <row r="83" spans="1:8" ht="23.25" customHeight="1" x14ac:dyDescent="0.15">
      <c r="A83" s="239"/>
      <c r="B83" s="670"/>
      <c r="C83" s="671"/>
      <c r="D83" s="672"/>
      <c r="E83" s="239"/>
      <c r="F83" s="670"/>
      <c r="G83" s="672"/>
      <c r="H83" s="239"/>
    </row>
    <row r="84" spans="1:8" ht="23.25" customHeight="1" x14ac:dyDescent="0.15">
      <c r="A84" s="239"/>
      <c r="B84" s="670"/>
      <c r="C84" s="671"/>
      <c r="D84" s="672"/>
      <c r="E84" s="239"/>
      <c r="F84" s="670"/>
      <c r="G84" s="672"/>
      <c r="H84" s="239"/>
    </row>
    <row r="85" spans="1:8" ht="23.25" customHeight="1" x14ac:dyDescent="0.15">
      <c r="A85" s="239"/>
      <c r="B85" s="670"/>
      <c r="C85" s="671"/>
      <c r="D85" s="672"/>
      <c r="E85" s="239"/>
      <c r="F85" s="670"/>
      <c r="G85" s="672"/>
      <c r="H85" s="239"/>
    </row>
    <row r="86" spans="1:8" ht="23.25" customHeight="1" x14ac:dyDescent="0.15">
      <c r="A86" s="239"/>
      <c r="B86" s="670"/>
      <c r="C86" s="671"/>
      <c r="D86" s="672"/>
      <c r="E86" s="239"/>
      <c r="F86" s="670"/>
      <c r="G86" s="672"/>
      <c r="H86" s="239"/>
    </row>
    <row r="87" spans="1:8" ht="23.25" customHeight="1" x14ac:dyDescent="0.15">
      <c r="A87" s="239"/>
      <c r="B87" s="670"/>
      <c r="C87" s="671"/>
      <c r="D87" s="672"/>
      <c r="E87" s="239"/>
      <c r="F87" s="670"/>
      <c r="G87" s="672"/>
      <c r="H87" s="239"/>
    </row>
    <row r="88" spans="1:8" ht="23.25" customHeight="1" x14ac:dyDescent="0.15">
      <c r="A88" s="239"/>
      <c r="B88" s="670"/>
      <c r="C88" s="671"/>
      <c r="D88" s="672"/>
      <c r="E88" s="239"/>
      <c r="F88" s="670"/>
      <c r="G88" s="672"/>
      <c r="H88" s="239"/>
    </row>
    <row r="89" spans="1:8" ht="23.25" customHeight="1" x14ac:dyDescent="0.15">
      <c r="A89" s="239"/>
      <c r="B89" s="670"/>
      <c r="C89" s="671"/>
      <c r="D89" s="672"/>
      <c r="E89" s="239"/>
      <c r="F89" s="670"/>
      <c r="G89" s="672"/>
      <c r="H89" s="239"/>
    </row>
    <row r="90" spans="1:8" ht="23.25" customHeight="1" x14ac:dyDescent="0.15">
      <c r="A90" s="239"/>
      <c r="B90" s="670"/>
      <c r="C90" s="671"/>
      <c r="D90" s="672"/>
      <c r="E90" s="239"/>
      <c r="F90" s="670"/>
      <c r="G90" s="672"/>
      <c r="H90" s="239"/>
    </row>
    <row r="91" spans="1:8" ht="23.25" customHeight="1" x14ac:dyDescent="0.15">
      <c r="A91" s="239"/>
      <c r="B91" s="670"/>
      <c r="C91" s="671"/>
      <c r="D91" s="672"/>
      <c r="E91" s="239"/>
      <c r="F91" s="670"/>
      <c r="G91" s="672"/>
      <c r="H91" s="239"/>
    </row>
    <row r="92" spans="1:8" ht="23.25" customHeight="1" x14ac:dyDescent="0.15">
      <c r="A92" s="239"/>
      <c r="B92" s="670"/>
      <c r="C92" s="671"/>
      <c r="D92" s="672"/>
      <c r="E92" s="239"/>
      <c r="F92" s="670"/>
      <c r="G92" s="672"/>
      <c r="H92" s="239"/>
    </row>
    <row r="93" spans="1:8" ht="23.25" customHeight="1" x14ac:dyDescent="0.15">
      <c r="A93" s="239"/>
      <c r="B93" s="670"/>
      <c r="C93" s="671"/>
      <c r="D93" s="672"/>
      <c r="E93" s="239"/>
      <c r="F93" s="670"/>
      <c r="G93" s="672"/>
      <c r="H93" s="239"/>
    </row>
    <row r="94" spans="1:8" ht="23.25" customHeight="1" x14ac:dyDescent="0.15">
      <c r="A94" s="239"/>
      <c r="B94" s="670"/>
      <c r="C94" s="671"/>
      <c r="D94" s="672"/>
      <c r="E94" s="239"/>
      <c r="F94" s="670"/>
      <c r="G94" s="672"/>
      <c r="H94" s="239"/>
    </row>
    <row r="95" spans="1:8" ht="23.25" customHeight="1" x14ac:dyDescent="0.15">
      <c r="A95" s="239"/>
      <c r="B95" s="670"/>
      <c r="C95" s="671"/>
      <c r="D95" s="672"/>
      <c r="E95" s="239"/>
      <c r="F95" s="670"/>
      <c r="G95" s="672"/>
      <c r="H95" s="239"/>
    </row>
    <row r="96" spans="1:8" ht="23.25" customHeight="1" x14ac:dyDescent="0.15">
      <c r="A96" s="239"/>
      <c r="B96" s="670"/>
      <c r="C96" s="671"/>
      <c r="D96" s="672"/>
      <c r="E96" s="239"/>
      <c r="F96" s="670"/>
      <c r="G96" s="672"/>
      <c r="H96" s="239"/>
    </row>
    <row r="97" spans="1:8" ht="23.25" customHeight="1" x14ac:dyDescent="0.15">
      <c r="A97" s="239"/>
      <c r="B97" s="670"/>
      <c r="C97" s="671"/>
      <c r="D97" s="672"/>
      <c r="E97" s="239"/>
      <c r="F97" s="670"/>
      <c r="G97" s="672"/>
      <c r="H97" s="239"/>
    </row>
    <row r="98" spans="1:8" ht="23.25" customHeight="1" x14ac:dyDescent="0.15">
      <c r="A98" s="239"/>
      <c r="B98" s="670"/>
      <c r="C98" s="671"/>
      <c r="D98" s="672"/>
      <c r="E98" s="239"/>
      <c r="F98" s="670"/>
      <c r="G98" s="672"/>
      <c r="H98" s="239"/>
    </row>
    <row r="99" spans="1:8" ht="23.25" customHeight="1" x14ac:dyDescent="0.15">
      <c r="A99" s="239"/>
      <c r="B99" s="670"/>
      <c r="C99" s="671"/>
      <c r="D99" s="672"/>
      <c r="E99" s="239"/>
      <c r="F99" s="670"/>
      <c r="G99" s="672"/>
      <c r="H99" s="239"/>
    </row>
    <row r="100" spans="1:8" ht="23.25" customHeight="1" x14ac:dyDescent="0.15">
      <c r="A100" s="239"/>
      <c r="B100" s="670"/>
      <c r="C100" s="671"/>
      <c r="D100" s="672"/>
      <c r="E100" s="239"/>
      <c r="F100" s="670"/>
      <c r="G100" s="672"/>
      <c r="H100" s="239"/>
    </row>
    <row r="101" spans="1:8" ht="23.25" customHeight="1" x14ac:dyDescent="0.15">
      <c r="A101" s="239"/>
      <c r="B101" s="670"/>
      <c r="C101" s="671"/>
      <c r="D101" s="672"/>
      <c r="E101" s="239"/>
      <c r="F101" s="670"/>
      <c r="G101" s="672"/>
      <c r="H101" s="239"/>
    </row>
    <row r="102" spans="1:8" ht="23.25" customHeight="1" x14ac:dyDescent="0.15">
      <c r="A102" s="239"/>
      <c r="B102" s="670"/>
      <c r="C102" s="671"/>
      <c r="D102" s="672"/>
      <c r="E102" s="239"/>
      <c r="F102" s="670"/>
      <c r="G102" s="672"/>
      <c r="H102" s="239"/>
    </row>
    <row r="103" spans="1:8" ht="23.25" customHeight="1" x14ac:dyDescent="0.15">
      <c r="A103" s="239"/>
      <c r="B103" s="670"/>
      <c r="C103" s="671"/>
      <c r="D103" s="672"/>
      <c r="E103" s="239"/>
      <c r="F103" s="670"/>
      <c r="G103" s="672"/>
      <c r="H103" s="239"/>
    </row>
    <row r="104" spans="1:8" ht="23.25" customHeight="1" x14ac:dyDescent="0.15">
      <c r="A104" s="239"/>
      <c r="B104" s="670"/>
      <c r="C104" s="671"/>
      <c r="D104" s="672"/>
      <c r="E104" s="239"/>
      <c r="F104" s="670"/>
      <c r="G104" s="672"/>
      <c r="H104" s="239"/>
    </row>
    <row r="105" spans="1:8" ht="23.25" customHeight="1" x14ac:dyDescent="0.15">
      <c r="A105" s="239"/>
      <c r="B105" s="670"/>
      <c r="C105" s="671"/>
      <c r="D105" s="672"/>
      <c r="E105" s="239"/>
      <c r="F105" s="670"/>
      <c r="G105" s="672"/>
      <c r="H105" s="239"/>
    </row>
    <row r="106" spans="1:8" ht="23.25" customHeight="1" x14ac:dyDescent="0.15">
      <c r="A106" s="239"/>
      <c r="B106" s="670"/>
      <c r="C106" s="671"/>
      <c r="D106" s="672"/>
      <c r="E106" s="239"/>
      <c r="F106" s="670"/>
      <c r="G106" s="672"/>
      <c r="H106" s="239"/>
    </row>
    <row r="107" spans="1:8" ht="23.25" customHeight="1" x14ac:dyDescent="0.15">
      <c r="A107" s="239"/>
      <c r="B107" s="670"/>
      <c r="C107" s="671"/>
      <c r="D107" s="672"/>
      <c r="E107" s="239"/>
      <c r="F107" s="670"/>
      <c r="G107" s="672"/>
      <c r="H107" s="239"/>
    </row>
    <row r="108" spans="1:8" ht="23.25" customHeight="1" x14ac:dyDescent="0.15">
      <c r="A108" s="239"/>
      <c r="B108" s="670"/>
      <c r="C108" s="671"/>
      <c r="D108" s="672"/>
      <c r="E108" s="239"/>
      <c r="F108" s="670"/>
      <c r="G108" s="672"/>
      <c r="H108" s="239"/>
    </row>
    <row r="109" spans="1:8" ht="23.25" customHeight="1" x14ac:dyDescent="0.15">
      <c r="A109" s="239"/>
      <c r="B109" s="670"/>
      <c r="C109" s="671"/>
      <c r="D109" s="672"/>
      <c r="E109" s="239"/>
      <c r="F109" s="670"/>
      <c r="G109" s="672"/>
      <c r="H109" s="239"/>
    </row>
    <row r="110" spans="1:8" ht="23.25" customHeight="1" x14ac:dyDescent="0.15">
      <c r="A110" s="239"/>
      <c r="B110" s="670"/>
      <c r="C110" s="671"/>
      <c r="D110" s="672"/>
      <c r="E110" s="239"/>
      <c r="F110" s="670"/>
      <c r="G110" s="672"/>
      <c r="H110" s="239"/>
    </row>
    <row r="111" spans="1:8" ht="23.25" customHeight="1" x14ac:dyDescent="0.15">
      <c r="A111" s="239"/>
      <c r="B111" s="670"/>
      <c r="C111" s="671"/>
      <c r="D111" s="672"/>
      <c r="E111" s="239"/>
      <c r="F111" s="670"/>
      <c r="G111" s="672"/>
      <c r="H111" s="239"/>
    </row>
    <row r="112" spans="1:8" ht="23.25" customHeight="1" x14ac:dyDescent="0.15">
      <c r="A112" s="239"/>
      <c r="B112" s="670"/>
      <c r="C112" s="671"/>
      <c r="D112" s="672"/>
      <c r="E112" s="239"/>
      <c r="F112" s="670"/>
      <c r="G112" s="672"/>
      <c r="H112" s="239"/>
    </row>
    <row r="113" spans="1:8" ht="23.25" customHeight="1" x14ac:dyDescent="0.15">
      <c r="A113" s="239"/>
      <c r="B113" s="670"/>
      <c r="C113" s="671"/>
      <c r="D113" s="672"/>
      <c r="E113" s="239"/>
      <c r="F113" s="670"/>
      <c r="G113" s="672"/>
      <c r="H113" s="239"/>
    </row>
    <row r="114" spans="1:8" ht="23.25" customHeight="1" x14ac:dyDescent="0.15">
      <c r="A114" s="239"/>
      <c r="B114" s="670"/>
      <c r="C114" s="671"/>
      <c r="D114" s="672"/>
      <c r="E114" s="239"/>
      <c r="F114" s="670"/>
      <c r="G114" s="672"/>
      <c r="H114" s="239"/>
    </row>
    <row r="115" spans="1:8" ht="23.25" customHeight="1" x14ac:dyDescent="0.15">
      <c r="A115" s="239"/>
      <c r="B115" s="670"/>
      <c r="C115" s="671"/>
      <c r="D115" s="672"/>
      <c r="E115" s="239"/>
      <c r="F115" s="670"/>
      <c r="G115" s="672"/>
      <c r="H115" s="239"/>
    </row>
    <row r="116" spans="1:8" ht="23.25" customHeight="1" x14ac:dyDescent="0.15">
      <c r="A116" s="239"/>
      <c r="B116" s="670"/>
      <c r="C116" s="671"/>
      <c r="D116" s="672"/>
      <c r="E116" s="239"/>
      <c r="F116" s="670"/>
      <c r="G116" s="672"/>
      <c r="H116" s="239"/>
    </row>
    <row r="117" spans="1:8" ht="23.25" customHeight="1" x14ac:dyDescent="0.15">
      <c r="A117" s="239"/>
      <c r="B117" s="670"/>
      <c r="C117" s="671"/>
      <c r="D117" s="672"/>
      <c r="E117" s="239"/>
      <c r="F117" s="670"/>
      <c r="G117" s="672"/>
      <c r="H117" s="239"/>
    </row>
    <row r="118" spans="1:8" ht="23.25" customHeight="1" x14ac:dyDescent="0.15">
      <c r="A118" s="239"/>
      <c r="B118" s="670"/>
      <c r="C118" s="671"/>
      <c r="D118" s="672"/>
      <c r="E118" s="239"/>
      <c r="F118" s="670"/>
      <c r="G118" s="672"/>
      <c r="H118" s="239"/>
    </row>
    <row r="119" spans="1:8" ht="23.25" customHeight="1" x14ac:dyDescent="0.15">
      <c r="A119" s="239"/>
      <c r="B119" s="670"/>
      <c r="C119" s="671"/>
      <c r="D119" s="672"/>
      <c r="E119" s="239"/>
      <c r="F119" s="670"/>
      <c r="G119" s="672"/>
      <c r="H119" s="239"/>
    </row>
    <row r="120" spans="1:8" ht="23.25" customHeight="1" x14ac:dyDescent="0.15">
      <c r="A120" s="239"/>
      <c r="B120" s="670"/>
      <c r="C120" s="671"/>
      <c r="D120" s="672"/>
      <c r="E120" s="239"/>
      <c r="F120" s="670"/>
      <c r="G120" s="672"/>
      <c r="H120" s="239"/>
    </row>
    <row r="121" spans="1:8" ht="23.25" customHeight="1" x14ac:dyDescent="0.15">
      <c r="A121" s="239"/>
      <c r="B121" s="670"/>
      <c r="C121" s="671"/>
      <c r="D121" s="672"/>
      <c r="E121" s="239"/>
      <c r="F121" s="670"/>
      <c r="G121" s="672"/>
      <c r="H121" s="239"/>
    </row>
    <row r="122" spans="1:8" ht="23.25" customHeight="1" x14ac:dyDescent="0.15">
      <c r="A122" s="239"/>
      <c r="B122" s="670"/>
      <c r="C122" s="671"/>
      <c r="D122" s="672"/>
      <c r="E122" s="239"/>
      <c r="F122" s="670"/>
      <c r="G122" s="672"/>
      <c r="H122" s="239"/>
    </row>
    <row r="123" spans="1:8" ht="23.25" customHeight="1" x14ac:dyDescent="0.15">
      <c r="A123" s="239"/>
      <c r="B123" s="670"/>
      <c r="C123" s="671"/>
      <c r="D123" s="672"/>
      <c r="E123" s="239"/>
      <c r="F123" s="670"/>
      <c r="G123" s="672"/>
      <c r="H123" s="239"/>
    </row>
    <row r="124" spans="1:8" ht="23.25" customHeight="1" x14ac:dyDescent="0.15">
      <c r="A124" s="239"/>
      <c r="B124" s="670"/>
      <c r="C124" s="671"/>
      <c r="D124" s="672"/>
      <c r="E124" s="239"/>
      <c r="F124" s="670"/>
      <c r="G124" s="672"/>
      <c r="H124" s="239"/>
    </row>
    <row r="125" spans="1:8" ht="23.25" customHeight="1" x14ac:dyDescent="0.15">
      <c r="A125" s="239"/>
      <c r="B125" s="670"/>
      <c r="C125" s="671"/>
      <c r="D125" s="672"/>
      <c r="E125" s="239"/>
      <c r="F125" s="670"/>
      <c r="G125" s="672"/>
      <c r="H125" s="239"/>
    </row>
    <row r="126" spans="1:8" ht="23.25" customHeight="1" x14ac:dyDescent="0.15">
      <c r="A126" s="239"/>
      <c r="B126" s="670"/>
      <c r="C126" s="671"/>
      <c r="D126" s="672"/>
      <c r="E126" s="239"/>
      <c r="F126" s="670"/>
      <c r="G126" s="672"/>
      <c r="H126" s="239"/>
    </row>
    <row r="127" spans="1:8" ht="23.25" customHeight="1" x14ac:dyDescent="0.15">
      <c r="A127" s="239"/>
      <c r="B127" s="670"/>
      <c r="C127" s="671"/>
      <c r="D127" s="672"/>
      <c r="E127" s="239"/>
      <c r="F127" s="670"/>
      <c r="G127" s="672"/>
      <c r="H127" s="239"/>
    </row>
    <row r="128" spans="1:8" ht="23.25" customHeight="1" x14ac:dyDescent="0.15">
      <c r="A128" s="239"/>
      <c r="B128" s="670"/>
      <c r="C128" s="671"/>
      <c r="D128" s="672"/>
      <c r="E128" s="239"/>
      <c r="F128" s="670"/>
      <c r="G128" s="672"/>
      <c r="H128" s="239"/>
    </row>
    <row r="129" spans="1:8" ht="23.25" customHeight="1" x14ac:dyDescent="0.15">
      <c r="A129" s="239"/>
      <c r="B129" s="670"/>
      <c r="C129" s="671"/>
      <c r="D129" s="672"/>
      <c r="E129" s="239"/>
      <c r="F129" s="670"/>
      <c r="G129" s="672"/>
      <c r="H129" s="239"/>
    </row>
    <row r="130" spans="1:8" ht="23.25" customHeight="1" x14ac:dyDescent="0.15">
      <c r="A130" s="239"/>
      <c r="B130" s="670"/>
      <c r="C130" s="671"/>
      <c r="D130" s="672"/>
      <c r="E130" s="239"/>
      <c r="F130" s="670"/>
      <c r="G130" s="672"/>
      <c r="H130" s="239"/>
    </row>
    <row r="131" spans="1:8" ht="23.25" customHeight="1" x14ac:dyDescent="0.15">
      <c r="A131" s="239"/>
      <c r="B131" s="670"/>
      <c r="C131" s="671"/>
      <c r="D131" s="672"/>
      <c r="E131" s="239"/>
      <c r="F131" s="670"/>
      <c r="G131" s="672"/>
      <c r="H131" s="239"/>
    </row>
    <row r="132" spans="1:8" ht="23.25" customHeight="1" x14ac:dyDescent="0.15">
      <c r="A132" s="239"/>
      <c r="B132" s="670"/>
      <c r="C132" s="671"/>
      <c r="D132" s="672"/>
      <c r="E132" s="239"/>
      <c r="F132" s="670"/>
      <c r="G132" s="672"/>
      <c r="H132" s="239"/>
    </row>
    <row r="133" spans="1:8" ht="23.25" customHeight="1" x14ac:dyDescent="0.15">
      <c r="A133" s="239"/>
      <c r="B133" s="670"/>
      <c r="C133" s="671"/>
      <c r="D133" s="672"/>
      <c r="E133" s="239"/>
      <c r="F133" s="670"/>
      <c r="G133" s="672"/>
      <c r="H133" s="239"/>
    </row>
    <row r="134" spans="1:8" ht="23.25" customHeight="1" x14ac:dyDescent="0.15">
      <c r="A134" s="239"/>
      <c r="B134" s="670"/>
      <c r="C134" s="671"/>
      <c r="D134" s="672"/>
      <c r="E134" s="239"/>
      <c r="F134" s="670"/>
      <c r="G134" s="672"/>
      <c r="H134" s="239"/>
    </row>
    <row r="135" spans="1:8" ht="23.25" customHeight="1" x14ac:dyDescent="0.15">
      <c r="A135" s="239"/>
      <c r="B135" s="670"/>
      <c r="C135" s="671"/>
      <c r="D135" s="672"/>
      <c r="E135" s="239"/>
      <c r="F135" s="670"/>
      <c r="G135" s="672"/>
      <c r="H135" s="239"/>
    </row>
    <row r="136" spans="1:8" ht="23.25" customHeight="1" x14ac:dyDescent="0.15">
      <c r="A136" s="239"/>
      <c r="B136" s="670"/>
      <c r="C136" s="671"/>
      <c r="D136" s="672"/>
      <c r="E136" s="239"/>
      <c r="F136" s="670"/>
      <c r="G136" s="672"/>
      <c r="H136" s="239"/>
    </row>
    <row r="137" spans="1:8" ht="23.25" customHeight="1" x14ac:dyDescent="0.15">
      <c r="A137" s="239"/>
      <c r="B137" s="670"/>
      <c r="C137" s="671"/>
      <c r="D137" s="672"/>
      <c r="E137" s="239"/>
      <c r="F137" s="670"/>
      <c r="G137" s="672"/>
      <c r="H137" s="239"/>
    </row>
    <row r="138" spans="1:8" ht="23.25" customHeight="1" x14ac:dyDescent="0.15">
      <c r="A138" s="239"/>
      <c r="B138" s="670"/>
      <c r="C138" s="671"/>
      <c r="D138" s="672"/>
      <c r="E138" s="239"/>
      <c r="F138" s="670"/>
      <c r="G138" s="672"/>
      <c r="H138" s="239"/>
    </row>
    <row r="139" spans="1:8" ht="23.25" customHeight="1" x14ac:dyDescent="0.15">
      <c r="A139" s="239"/>
      <c r="B139" s="670"/>
      <c r="C139" s="671"/>
      <c r="D139" s="672"/>
      <c r="E139" s="239"/>
      <c r="F139" s="670"/>
      <c r="G139" s="672"/>
      <c r="H139" s="239"/>
    </row>
    <row r="140" spans="1:8" ht="23.25" customHeight="1" x14ac:dyDescent="0.15">
      <c r="A140" s="239"/>
      <c r="B140" s="670"/>
      <c r="C140" s="671"/>
      <c r="D140" s="672"/>
      <c r="E140" s="239"/>
      <c r="F140" s="670"/>
      <c r="G140" s="672"/>
      <c r="H140" s="239"/>
    </row>
    <row r="141" spans="1:8" ht="23.25" customHeight="1" x14ac:dyDescent="0.15">
      <c r="A141" s="239"/>
      <c r="B141" s="670"/>
      <c r="C141" s="671"/>
      <c r="D141" s="672"/>
      <c r="E141" s="239"/>
      <c r="F141" s="670"/>
      <c r="G141" s="672"/>
      <c r="H141" s="239"/>
    </row>
    <row r="142" spans="1:8" ht="23.25" customHeight="1" x14ac:dyDescent="0.15">
      <c r="A142" s="239"/>
      <c r="B142" s="670"/>
      <c r="C142" s="671"/>
      <c r="D142" s="672"/>
      <c r="E142" s="239"/>
      <c r="F142" s="670"/>
      <c r="G142" s="672"/>
      <c r="H142" s="239"/>
    </row>
    <row r="143" spans="1:8" ht="23.25" customHeight="1" x14ac:dyDescent="0.15">
      <c r="A143" s="239"/>
      <c r="B143" s="670"/>
      <c r="C143" s="671"/>
      <c r="D143" s="672"/>
      <c r="E143" s="239"/>
      <c r="F143" s="670"/>
      <c r="G143" s="672"/>
      <c r="H143" s="239"/>
    </row>
    <row r="144" spans="1:8" ht="23.25" customHeight="1" x14ac:dyDescent="0.15">
      <c r="A144" s="239"/>
      <c r="B144" s="670"/>
      <c r="C144" s="671"/>
      <c r="D144" s="672"/>
      <c r="E144" s="239"/>
      <c r="F144" s="670"/>
      <c r="G144" s="672"/>
      <c r="H144" s="239"/>
    </row>
    <row r="145" spans="1:8" ht="23.25" customHeight="1" x14ac:dyDescent="0.15">
      <c r="A145" s="239"/>
      <c r="B145" s="670"/>
      <c r="C145" s="671"/>
      <c r="D145" s="672"/>
      <c r="E145" s="239"/>
      <c r="F145" s="670"/>
      <c r="G145" s="672"/>
      <c r="H145" s="239"/>
    </row>
    <row r="146" spans="1:8" ht="23.25" customHeight="1" x14ac:dyDescent="0.15">
      <c r="A146" s="239"/>
      <c r="B146" s="670"/>
      <c r="C146" s="671"/>
      <c r="D146" s="672"/>
      <c r="E146" s="239"/>
      <c r="F146" s="670"/>
      <c r="G146" s="672"/>
      <c r="H146" s="239"/>
    </row>
    <row r="147" spans="1:8" ht="23.25" customHeight="1" x14ac:dyDescent="0.15">
      <c r="A147" s="239"/>
      <c r="B147" s="670"/>
      <c r="C147" s="671"/>
      <c r="D147" s="672"/>
      <c r="E147" s="239"/>
      <c r="F147" s="670"/>
      <c r="G147" s="672"/>
      <c r="H147" s="239"/>
    </row>
    <row r="148" spans="1:8" ht="23.25" customHeight="1" x14ac:dyDescent="0.15">
      <c r="A148" s="239"/>
      <c r="B148" s="670"/>
      <c r="C148" s="671"/>
      <c r="D148" s="672"/>
      <c r="E148" s="239"/>
      <c r="F148" s="670"/>
      <c r="G148" s="672"/>
      <c r="H148" s="239"/>
    </row>
    <row r="149" spans="1:8" ht="23.25" customHeight="1" x14ac:dyDescent="0.15">
      <c r="A149" s="239"/>
      <c r="B149" s="670"/>
      <c r="C149" s="671"/>
      <c r="D149" s="672"/>
      <c r="E149" s="239"/>
      <c r="F149" s="670"/>
      <c r="G149" s="672"/>
      <c r="H149" s="239"/>
    </row>
    <row r="150" spans="1:8" ht="23.25" customHeight="1" x14ac:dyDescent="0.15">
      <c r="A150" s="239"/>
      <c r="B150" s="670"/>
      <c r="C150" s="671"/>
      <c r="D150" s="672"/>
      <c r="E150" s="239"/>
      <c r="F150" s="670"/>
      <c r="G150" s="672"/>
      <c r="H150" s="239"/>
    </row>
    <row r="151" spans="1:8" ht="23.25" customHeight="1" x14ac:dyDescent="0.15">
      <c r="A151" s="239"/>
      <c r="B151" s="670"/>
      <c r="C151" s="671"/>
      <c r="D151" s="672"/>
      <c r="E151" s="239"/>
      <c r="F151" s="670"/>
      <c r="G151" s="672"/>
      <c r="H151" s="239"/>
    </row>
    <row r="152" spans="1:8" ht="23.25" customHeight="1" x14ac:dyDescent="0.15">
      <c r="A152" s="239"/>
      <c r="B152" s="670"/>
      <c r="C152" s="671"/>
      <c r="D152" s="672"/>
      <c r="E152" s="239"/>
      <c r="F152" s="670"/>
      <c r="G152" s="672"/>
      <c r="H152" s="239"/>
    </row>
    <row r="153" spans="1:8" ht="23.25" customHeight="1" x14ac:dyDescent="0.15">
      <c r="A153" s="239"/>
      <c r="B153" s="670"/>
      <c r="C153" s="671"/>
      <c r="D153" s="672"/>
      <c r="E153" s="239"/>
      <c r="F153" s="670"/>
      <c r="G153" s="672"/>
      <c r="H153" s="239"/>
    </row>
    <row r="154" spans="1:8" ht="23.25" customHeight="1" x14ac:dyDescent="0.15">
      <c r="A154" s="239"/>
      <c r="B154" s="670"/>
      <c r="C154" s="671"/>
      <c r="D154" s="672"/>
      <c r="E154" s="239"/>
      <c r="F154" s="670"/>
      <c r="G154" s="672"/>
      <c r="H154" s="239"/>
    </row>
    <row r="155" spans="1:8" ht="23.25" customHeight="1" x14ac:dyDescent="0.15">
      <c r="A155" s="239"/>
      <c r="B155" s="670"/>
      <c r="C155" s="671"/>
      <c r="D155" s="672"/>
      <c r="E155" s="239"/>
      <c r="F155" s="670"/>
      <c r="G155" s="672"/>
      <c r="H155" s="239"/>
    </row>
    <row r="156" spans="1:8" ht="23.25" customHeight="1" x14ac:dyDescent="0.15">
      <c r="A156" s="239"/>
      <c r="B156" s="670"/>
      <c r="C156" s="671"/>
      <c r="D156" s="672"/>
      <c r="E156" s="239"/>
      <c r="F156" s="670"/>
      <c r="G156" s="672"/>
      <c r="H156" s="239"/>
    </row>
    <row r="157" spans="1:8" ht="23.25" customHeight="1" x14ac:dyDescent="0.15">
      <c r="A157" s="239"/>
      <c r="B157" s="670"/>
      <c r="C157" s="671"/>
      <c r="D157" s="672"/>
      <c r="E157" s="239"/>
      <c r="F157" s="670"/>
      <c r="G157" s="672"/>
      <c r="H157" s="239"/>
    </row>
    <row r="158" spans="1:8" ht="23.25" customHeight="1" x14ac:dyDescent="0.15">
      <c r="A158" s="239"/>
      <c r="B158" s="670"/>
      <c r="C158" s="671"/>
      <c r="D158" s="672"/>
      <c r="E158" s="239"/>
      <c r="F158" s="670"/>
      <c r="G158" s="672"/>
      <c r="H158" s="239"/>
    </row>
    <row r="159" spans="1:8" ht="23.25" customHeight="1" x14ac:dyDescent="0.15">
      <c r="A159" s="239"/>
      <c r="B159" s="670"/>
      <c r="C159" s="671"/>
      <c r="D159" s="672"/>
      <c r="E159" s="239"/>
      <c r="F159" s="670"/>
      <c r="G159" s="672"/>
      <c r="H159" s="239"/>
    </row>
    <row r="160" spans="1:8" ht="23.25" customHeight="1" x14ac:dyDescent="0.15">
      <c r="A160" s="239"/>
      <c r="B160" s="670"/>
      <c r="C160" s="671"/>
      <c r="D160" s="672"/>
      <c r="E160" s="239"/>
      <c r="F160" s="670"/>
      <c r="G160" s="672"/>
      <c r="H160" s="239"/>
    </row>
    <row r="161" spans="1:8" ht="23.25" customHeight="1" x14ac:dyDescent="0.15">
      <c r="A161" s="239"/>
      <c r="B161" s="670"/>
      <c r="C161" s="671"/>
      <c r="D161" s="672"/>
      <c r="E161" s="239"/>
      <c r="F161" s="670"/>
      <c r="G161" s="672"/>
      <c r="H161" s="239"/>
    </row>
    <row r="162" spans="1:8" ht="23.25" customHeight="1" x14ac:dyDescent="0.15">
      <c r="A162" s="239"/>
      <c r="B162" s="670"/>
      <c r="C162" s="671"/>
      <c r="D162" s="672"/>
      <c r="E162" s="239"/>
      <c r="F162" s="670"/>
      <c r="G162" s="672"/>
      <c r="H162" s="239"/>
    </row>
    <row r="163" spans="1:8" ht="23.25" customHeight="1" x14ac:dyDescent="0.15">
      <c r="A163" s="239"/>
      <c r="B163" s="670"/>
      <c r="C163" s="671"/>
      <c r="D163" s="672"/>
      <c r="E163" s="239"/>
      <c r="F163" s="670"/>
      <c r="G163" s="672"/>
      <c r="H163" s="239"/>
    </row>
    <row r="164" spans="1:8" ht="23.25" customHeight="1" x14ac:dyDescent="0.15">
      <c r="A164" s="239"/>
      <c r="B164" s="670"/>
      <c r="C164" s="671"/>
      <c r="D164" s="672"/>
      <c r="E164" s="239"/>
      <c r="F164" s="670"/>
      <c r="G164" s="672"/>
      <c r="H164" s="239"/>
    </row>
    <row r="165" spans="1:8" ht="23.25" customHeight="1" x14ac:dyDescent="0.15">
      <c r="A165" s="239"/>
      <c r="B165" s="670"/>
      <c r="C165" s="671"/>
      <c r="D165" s="672"/>
      <c r="E165" s="239"/>
      <c r="F165" s="670"/>
      <c r="G165" s="672"/>
      <c r="H165" s="239"/>
    </row>
    <row r="166" spans="1:8" ht="23.25" customHeight="1" x14ac:dyDescent="0.15">
      <c r="A166" s="239"/>
      <c r="B166" s="670"/>
      <c r="C166" s="671"/>
      <c r="D166" s="672"/>
      <c r="E166" s="239"/>
      <c r="F166" s="670"/>
      <c r="G166" s="672"/>
      <c r="H166" s="239"/>
    </row>
    <row r="167" spans="1:8" ht="23.25" customHeight="1" x14ac:dyDescent="0.15">
      <c r="A167" s="239"/>
      <c r="B167" s="670"/>
      <c r="C167" s="671"/>
      <c r="D167" s="672"/>
      <c r="E167" s="239"/>
      <c r="F167" s="670"/>
      <c r="G167" s="672"/>
      <c r="H167" s="239"/>
    </row>
    <row r="168" spans="1:8" ht="23.25" customHeight="1" x14ac:dyDescent="0.15">
      <c r="A168" s="239"/>
      <c r="B168" s="670"/>
      <c r="C168" s="671"/>
      <c r="D168" s="672"/>
      <c r="E168" s="239"/>
      <c r="F168" s="670"/>
      <c r="G168" s="672"/>
      <c r="H168" s="239"/>
    </row>
    <row r="169" spans="1:8" ht="23.25" customHeight="1" x14ac:dyDescent="0.15">
      <c r="A169" s="239"/>
      <c r="B169" s="670"/>
      <c r="C169" s="671"/>
      <c r="D169" s="672"/>
      <c r="E169" s="239"/>
      <c r="F169" s="670"/>
      <c r="G169" s="672"/>
      <c r="H169" s="239"/>
    </row>
    <row r="170" spans="1:8" ht="23.25" customHeight="1" x14ac:dyDescent="0.15">
      <c r="A170" s="239"/>
      <c r="B170" s="670"/>
      <c r="C170" s="671"/>
      <c r="D170" s="672"/>
      <c r="E170" s="239"/>
      <c r="F170" s="670"/>
      <c r="G170" s="672"/>
      <c r="H170" s="239"/>
    </row>
    <row r="171" spans="1:8" ht="23.25" customHeight="1" x14ac:dyDescent="0.15">
      <c r="A171" s="239"/>
      <c r="B171" s="670"/>
      <c r="C171" s="671"/>
      <c r="D171" s="672"/>
      <c r="E171" s="239"/>
      <c r="F171" s="670"/>
      <c r="G171" s="672"/>
      <c r="H171" s="239"/>
    </row>
    <row r="172" spans="1:8" ht="23.25" customHeight="1" x14ac:dyDescent="0.15">
      <c r="A172" s="239"/>
      <c r="B172" s="670"/>
      <c r="C172" s="671"/>
      <c r="D172" s="672"/>
      <c r="E172" s="239"/>
      <c r="F172" s="670"/>
      <c r="G172" s="672"/>
      <c r="H172" s="239"/>
    </row>
    <row r="173" spans="1:8" ht="23.25" customHeight="1" x14ac:dyDescent="0.15">
      <c r="A173" s="239"/>
      <c r="B173" s="670"/>
      <c r="C173" s="671"/>
      <c r="D173" s="672"/>
      <c r="E173" s="239"/>
      <c r="F173" s="670"/>
      <c r="G173" s="672"/>
      <c r="H173" s="239"/>
    </row>
    <row r="174" spans="1:8" ht="23.25" customHeight="1" x14ac:dyDescent="0.15">
      <c r="A174" s="239"/>
      <c r="B174" s="670"/>
      <c r="C174" s="671"/>
      <c r="D174" s="672"/>
      <c r="E174" s="239"/>
      <c r="F174" s="670"/>
      <c r="G174" s="672"/>
      <c r="H174" s="239"/>
    </row>
    <row r="175" spans="1:8" ht="23.25" customHeight="1" x14ac:dyDescent="0.15">
      <c r="A175" s="239"/>
      <c r="B175" s="670"/>
      <c r="C175" s="671"/>
      <c r="D175" s="672"/>
      <c r="E175" s="239"/>
      <c r="F175" s="670"/>
      <c r="G175" s="672"/>
      <c r="H175" s="239"/>
    </row>
    <row r="176" spans="1:8" ht="23.25" customHeight="1" x14ac:dyDescent="0.15">
      <c r="A176" s="239"/>
      <c r="B176" s="670"/>
      <c r="C176" s="671"/>
      <c r="D176" s="672"/>
      <c r="E176" s="239"/>
      <c r="F176" s="670"/>
      <c r="G176" s="672"/>
      <c r="H176" s="239"/>
    </row>
    <row r="177" spans="1:8" ht="23.25" customHeight="1" x14ac:dyDescent="0.15">
      <c r="A177" s="239"/>
      <c r="B177" s="670"/>
      <c r="C177" s="671"/>
      <c r="D177" s="672"/>
      <c r="E177" s="239"/>
      <c r="F177" s="670"/>
      <c r="G177" s="672"/>
      <c r="H177" s="239"/>
    </row>
    <row r="178" spans="1:8" ht="23.25" customHeight="1" x14ac:dyDescent="0.15">
      <c r="A178" s="239"/>
      <c r="B178" s="670"/>
      <c r="C178" s="671"/>
      <c r="D178" s="672"/>
      <c r="E178" s="239"/>
      <c r="F178" s="670"/>
      <c r="G178" s="672"/>
      <c r="H178" s="239"/>
    </row>
    <row r="179" spans="1:8" ht="23.25" customHeight="1" x14ac:dyDescent="0.15">
      <c r="A179" s="239"/>
      <c r="B179" s="670"/>
      <c r="C179" s="671"/>
      <c r="D179" s="672"/>
      <c r="E179" s="239"/>
      <c r="F179" s="670"/>
      <c r="G179" s="672"/>
      <c r="H179" s="239"/>
    </row>
    <row r="180" spans="1:8" ht="23.25" customHeight="1" x14ac:dyDescent="0.15">
      <c r="A180" s="239"/>
      <c r="B180" s="670"/>
      <c r="C180" s="671"/>
      <c r="D180" s="672"/>
      <c r="E180" s="239"/>
      <c r="F180" s="670"/>
      <c r="G180" s="672"/>
      <c r="H180" s="239"/>
    </row>
    <row r="181" spans="1:8" ht="23.25" customHeight="1" x14ac:dyDescent="0.15">
      <c r="A181" s="239"/>
      <c r="B181" s="670"/>
      <c r="C181" s="671"/>
      <c r="D181" s="672"/>
      <c r="E181" s="239"/>
      <c r="F181" s="670"/>
      <c r="G181" s="672"/>
      <c r="H181" s="239"/>
    </row>
    <row r="182" spans="1:8" ht="23.25" customHeight="1" x14ac:dyDescent="0.15">
      <c r="A182" s="239"/>
      <c r="B182" s="670"/>
      <c r="C182" s="671"/>
      <c r="D182" s="672"/>
      <c r="E182" s="239"/>
      <c r="F182" s="670"/>
      <c r="G182" s="672"/>
      <c r="H182" s="239"/>
    </row>
    <row r="183" spans="1:8" ht="23.25" customHeight="1" x14ac:dyDescent="0.15">
      <c r="A183" s="239"/>
      <c r="B183" s="670"/>
      <c r="C183" s="671"/>
      <c r="D183" s="672"/>
      <c r="E183" s="239"/>
      <c r="F183" s="670"/>
      <c r="G183" s="672"/>
      <c r="H183" s="239"/>
    </row>
    <row r="184" spans="1:8" ht="23.25" customHeight="1" x14ac:dyDescent="0.15">
      <c r="A184" s="239"/>
      <c r="B184" s="670"/>
      <c r="C184" s="671"/>
      <c r="D184" s="672"/>
      <c r="E184" s="239"/>
      <c r="F184" s="670"/>
      <c r="G184" s="672"/>
      <c r="H184" s="239"/>
    </row>
    <row r="185" spans="1:8" ht="23.25" customHeight="1" x14ac:dyDescent="0.15">
      <c r="A185" s="239"/>
      <c r="B185" s="670"/>
      <c r="C185" s="671"/>
      <c r="D185" s="672"/>
      <c r="E185" s="239"/>
      <c r="F185" s="670"/>
      <c r="G185" s="672"/>
      <c r="H185" s="239"/>
    </row>
    <row r="186" spans="1:8" ht="23.25" customHeight="1" x14ac:dyDescent="0.15">
      <c r="A186" s="239"/>
      <c r="B186" s="670"/>
      <c r="C186" s="671"/>
      <c r="D186" s="672"/>
      <c r="E186" s="239"/>
      <c r="F186" s="670"/>
      <c r="G186" s="672"/>
      <c r="H186" s="239"/>
    </row>
    <row r="187" spans="1:8" ht="23.25" customHeight="1" x14ac:dyDescent="0.15">
      <c r="A187" s="239"/>
      <c r="B187" s="670"/>
      <c r="C187" s="671"/>
      <c r="D187" s="672"/>
      <c r="E187" s="239"/>
      <c r="F187" s="670"/>
      <c r="G187" s="672"/>
      <c r="H187" s="239"/>
    </row>
    <row r="188" spans="1:8" ht="23.25" customHeight="1" x14ac:dyDescent="0.15">
      <c r="A188" s="239"/>
      <c r="B188" s="670"/>
      <c r="C188" s="671"/>
      <c r="D188" s="672"/>
      <c r="E188" s="239"/>
      <c r="F188" s="670"/>
      <c r="G188" s="672"/>
      <c r="H188" s="239"/>
    </row>
    <row r="189" spans="1:8" ht="23.25" customHeight="1" x14ac:dyDescent="0.15">
      <c r="A189" s="239"/>
      <c r="B189" s="670"/>
      <c r="C189" s="671"/>
      <c r="D189" s="672"/>
      <c r="E189" s="239"/>
      <c r="F189" s="670"/>
      <c r="G189" s="672"/>
      <c r="H189" s="239"/>
    </row>
    <row r="190" spans="1:8" ht="23.25" customHeight="1" x14ac:dyDescent="0.15">
      <c r="A190" s="239"/>
      <c r="B190" s="670"/>
      <c r="C190" s="671"/>
      <c r="D190" s="672"/>
      <c r="E190" s="239"/>
      <c r="F190" s="670"/>
      <c r="G190" s="672"/>
      <c r="H190" s="239"/>
    </row>
    <row r="191" spans="1:8" ht="23.25" customHeight="1" x14ac:dyDescent="0.15">
      <c r="A191" s="239"/>
      <c r="B191" s="670"/>
      <c r="C191" s="671"/>
      <c r="D191" s="672"/>
      <c r="E191" s="239"/>
      <c r="F191" s="670"/>
      <c r="G191" s="672"/>
      <c r="H191" s="239"/>
    </row>
    <row r="192" spans="1:8" ht="23.25" customHeight="1" x14ac:dyDescent="0.15">
      <c r="A192" s="239"/>
      <c r="B192" s="670"/>
      <c r="C192" s="671"/>
      <c r="D192" s="672"/>
      <c r="E192" s="239"/>
      <c r="F192" s="670"/>
      <c r="G192" s="672"/>
      <c r="H192" s="239"/>
    </row>
    <row r="193" spans="1:8" ht="23.25" customHeight="1" x14ac:dyDescent="0.15">
      <c r="A193" s="239"/>
      <c r="B193" s="670"/>
      <c r="C193" s="671"/>
      <c r="D193" s="672"/>
      <c r="E193" s="239"/>
      <c r="F193" s="670"/>
      <c r="G193" s="672"/>
      <c r="H193" s="239"/>
    </row>
    <row r="194" spans="1:8" ht="23.25" customHeight="1" x14ac:dyDescent="0.15">
      <c r="A194" s="239"/>
      <c r="B194" s="670"/>
      <c r="C194" s="671"/>
      <c r="D194" s="672"/>
      <c r="E194" s="239"/>
      <c r="F194" s="670"/>
      <c r="G194" s="672"/>
      <c r="H194" s="239"/>
    </row>
    <row r="195" spans="1:8" ht="23.25" customHeight="1" x14ac:dyDescent="0.15">
      <c r="A195" s="239"/>
      <c r="B195" s="670"/>
      <c r="C195" s="671"/>
      <c r="D195" s="672"/>
      <c r="E195" s="239"/>
      <c r="F195" s="670"/>
      <c r="G195" s="672"/>
      <c r="H195" s="239"/>
    </row>
    <row r="196" spans="1:8" ht="23.25" customHeight="1" x14ac:dyDescent="0.15">
      <c r="A196" s="239"/>
      <c r="B196" s="670"/>
      <c r="C196" s="671"/>
      <c r="D196" s="672"/>
      <c r="E196" s="239"/>
      <c r="F196" s="670"/>
      <c r="G196" s="672"/>
      <c r="H196" s="239"/>
    </row>
    <row r="197" spans="1:8" ht="23.25" customHeight="1" x14ac:dyDescent="0.15">
      <c r="A197" s="239"/>
      <c r="B197" s="670"/>
      <c r="C197" s="671"/>
      <c r="D197" s="672"/>
      <c r="E197" s="239"/>
      <c r="F197" s="670"/>
      <c r="G197" s="672"/>
      <c r="H197" s="239"/>
    </row>
    <row r="198" spans="1:8" ht="23.25" customHeight="1" x14ac:dyDescent="0.15">
      <c r="A198" s="239"/>
      <c r="B198" s="670"/>
      <c r="C198" s="671"/>
      <c r="D198" s="672"/>
      <c r="E198" s="239"/>
      <c r="F198" s="670"/>
      <c r="G198" s="672"/>
      <c r="H198" s="239"/>
    </row>
    <row r="199" spans="1:8" ht="23.25" customHeight="1" x14ac:dyDescent="0.15">
      <c r="A199" s="239"/>
      <c r="B199" s="670"/>
      <c r="C199" s="671"/>
      <c r="D199" s="672"/>
      <c r="E199" s="239"/>
      <c r="F199" s="670"/>
      <c r="G199" s="672"/>
      <c r="H199" s="239"/>
    </row>
    <row r="200" spans="1:8" ht="23.25" customHeight="1" x14ac:dyDescent="0.15">
      <c r="A200" s="239"/>
      <c r="B200" s="670"/>
      <c r="C200" s="671"/>
      <c r="D200" s="672"/>
      <c r="E200" s="239"/>
      <c r="F200" s="670"/>
      <c r="G200" s="672"/>
      <c r="H200" s="239"/>
    </row>
    <row r="201" spans="1:8" ht="23.25" customHeight="1" x14ac:dyDescent="0.15">
      <c r="A201" s="239"/>
      <c r="B201" s="670"/>
      <c r="C201" s="671"/>
      <c r="D201" s="672"/>
      <c r="E201" s="239"/>
      <c r="F201" s="670"/>
      <c r="G201" s="672"/>
      <c r="H201" s="239"/>
    </row>
    <row r="202" spans="1:8" ht="23.25" customHeight="1" x14ac:dyDescent="0.15">
      <c r="A202" s="239"/>
      <c r="B202" s="670"/>
      <c r="C202" s="671"/>
      <c r="D202" s="672"/>
      <c r="E202" s="239"/>
      <c r="F202" s="670"/>
      <c r="G202" s="672"/>
      <c r="H202" s="239"/>
    </row>
    <row r="203" spans="1:8" ht="23.25" customHeight="1" x14ac:dyDescent="0.15">
      <c r="A203" s="239"/>
      <c r="B203" s="670"/>
      <c r="C203" s="671"/>
      <c r="D203" s="672"/>
      <c r="E203" s="239"/>
      <c r="F203" s="670"/>
      <c r="G203" s="672"/>
      <c r="H203" s="239"/>
    </row>
    <row r="204" spans="1:8" ht="23.25" customHeight="1" x14ac:dyDescent="0.15">
      <c r="A204" s="239"/>
      <c r="B204" s="670"/>
      <c r="C204" s="671"/>
      <c r="D204" s="672"/>
      <c r="E204" s="239"/>
      <c r="F204" s="670"/>
      <c r="G204" s="672"/>
      <c r="H204" s="239"/>
    </row>
    <row r="205" spans="1:8" ht="23.25" customHeight="1" x14ac:dyDescent="0.15">
      <c r="A205" s="239"/>
      <c r="B205" s="670"/>
      <c r="C205" s="671"/>
      <c r="D205" s="672"/>
      <c r="E205" s="239"/>
      <c r="F205" s="670"/>
      <c r="G205" s="672"/>
      <c r="H205" s="239"/>
    </row>
    <row r="206" spans="1:8" ht="23.25" customHeight="1" x14ac:dyDescent="0.15">
      <c r="A206" s="239"/>
      <c r="B206" s="670"/>
      <c r="C206" s="671"/>
      <c r="D206" s="672"/>
      <c r="E206" s="239"/>
      <c r="F206" s="670"/>
      <c r="G206" s="672"/>
      <c r="H206" s="239"/>
    </row>
    <row r="207" spans="1:8" ht="23.25" customHeight="1" x14ac:dyDescent="0.15">
      <c r="A207" s="239"/>
      <c r="B207" s="670"/>
      <c r="C207" s="671"/>
      <c r="D207" s="672"/>
      <c r="E207" s="239"/>
      <c r="F207" s="670"/>
      <c r="G207" s="672"/>
      <c r="H207" s="239"/>
    </row>
    <row r="208" spans="1:8" ht="23.25" customHeight="1" x14ac:dyDescent="0.15">
      <c r="A208" s="239"/>
      <c r="B208" s="670"/>
      <c r="C208" s="671"/>
      <c r="D208" s="672"/>
      <c r="E208" s="239"/>
      <c r="F208" s="670"/>
      <c r="G208" s="672"/>
      <c r="H208" s="239"/>
    </row>
    <row r="209" spans="1:8" ht="23.25" customHeight="1" x14ac:dyDescent="0.15">
      <c r="A209" s="239"/>
      <c r="B209" s="670"/>
      <c r="C209" s="671"/>
      <c r="D209" s="672"/>
      <c r="E209" s="239"/>
      <c r="F209" s="670"/>
      <c r="G209" s="672"/>
      <c r="H209" s="239"/>
    </row>
    <row r="210" spans="1:8" ht="23.25" customHeight="1" x14ac:dyDescent="0.15">
      <c r="A210" s="239"/>
      <c r="B210" s="670"/>
      <c r="C210" s="671"/>
      <c r="D210" s="672"/>
      <c r="E210" s="239"/>
      <c r="F210" s="670"/>
      <c r="G210" s="672"/>
      <c r="H210" s="239"/>
    </row>
    <row r="211" spans="1:8" ht="23.25" customHeight="1" x14ac:dyDescent="0.15">
      <c r="A211" s="239"/>
      <c r="B211" s="670"/>
      <c r="C211" s="671"/>
      <c r="D211" s="672"/>
      <c r="E211" s="239"/>
      <c r="F211" s="670"/>
      <c r="G211" s="672"/>
      <c r="H211" s="239"/>
    </row>
    <row r="212" spans="1:8" ht="23.25" customHeight="1" x14ac:dyDescent="0.15">
      <c r="A212" s="239"/>
      <c r="B212" s="670"/>
      <c r="C212" s="671"/>
      <c r="D212" s="672"/>
      <c r="E212" s="239"/>
      <c r="F212" s="670"/>
      <c r="G212" s="672"/>
      <c r="H212" s="239"/>
    </row>
    <row r="213" spans="1:8" ht="23.25" customHeight="1" x14ac:dyDescent="0.15">
      <c r="A213" s="239"/>
      <c r="B213" s="670"/>
      <c r="C213" s="671"/>
      <c r="D213" s="672"/>
      <c r="E213" s="239"/>
      <c r="F213" s="670"/>
      <c r="G213" s="672"/>
      <c r="H213" s="239"/>
    </row>
    <row r="214" spans="1:8" ht="23.25" customHeight="1" x14ac:dyDescent="0.15">
      <c r="A214" s="239"/>
      <c r="B214" s="670"/>
      <c r="C214" s="671"/>
      <c r="D214" s="672"/>
      <c r="E214" s="239"/>
      <c r="F214" s="670"/>
      <c r="G214" s="672"/>
      <c r="H214" s="239"/>
    </row>
    <row r="215" spans="1:8" ht="23.25" customHeight="1" x14ac:dyDescent="0.15">
      <c r="A215" s="239"/>
      <c r="B215" s="670"/>
      <c r="C215" s="671"/>
      <c r="D215" s="672"/>
      <c r="E215" s="239"/>
      <c r="F215" s="670"/>
      <c r="G215" s="672"/>
      <c r="H215" s="239"/>
    </row>
    <row r="216" spans="1:8" ht="23.25" customHeight="1" x14ac:dyDescent="0.15">
      <c r="A216" s="239"/>
      <c r="B216" s="670"/>
      <c r="C216" s="671"/>
      <c r="D216" s="672"/>
      <c r="E216" s="239"/>
      <c r="F216" s="670"/>
      <c r="G216" s="672"/>
      <c r="H216" s="239"/>
    </row>
    <row r="217" spans="1:8" ht="23.25" customHeight="1" x14ac:dyDescent="0.15">
      <c r="A217" s="239"/>
      <c r="B217" s="670"/>
      <c r="C217" s="671"/>
      <c r="D217" s="672"/>
      <c r="E217" s="239"/>
      <c r="F217" s="670"/>
      <c r="G217" s="672"/>
      <c r="H217" s="239"/>
    </row>
    <row r="218" spans="1:8" ht="23.25" customHeight="1" x14ac:dyDescent="0.15">
      <c r="A218" s="239"/>
      <c r="B218" s="670"/>
      <c r="C218" s="671"/>
      <c r="D218" s="672"/>
      <c r="E218" s="239"/>
      <c r="F218" s="670"/>
      <c r="G218" s="672"/>
      <c r="H218" s="239"/>
    </row>
    <row r="219" spans="1:8" ht="23.25" customHeight="1" x14ac:dyDescent="0.15">
      <c r="A219" s="239"/>
      <c r="B219" s="670"/>
      <c r="C219" s="671"/>
      <c r="D219" s="672"/>
      <c r="E219" s="239"/>
      <c r="F219" s="670"/>
      <c r="G219" s="672"/>
      <c r="H219" s="239"/>
    </row>
    <row r="220" spans="1:8" ht="23.25" customHeight="1" x14ac:dyDescent="0.15">
      <c r="A220" s="239"/>
      <c r="B220" s="670"/>
      <c r="C220" s="671"/>
      <c r="D220" s="672"/>
      <c r="E220" s="239"/>
      <c r="F220" s="670"/>
      <c r="G220" s="672"/>
      <c r="H220" s="239"/>
    </row>
    <row r="221" spans="1:8" ht="23.25" customHeight="1" x14ac:dyDescent="0.15">
      <c r="A221" s="239"/>
      <c r="B221" s="670"/>
      <c r="C221" s="671"/>
      <c r="D221" s="672"/>
      <c r="E221" s="239"/>
      <c r="F221" s="670"/>
      <c r="G221" s="672"/>
      <c r="H221" s="239"/>
    </row>
    <row r="222" spans="1:8" ht="23.25" customHeight="1" x14ac:dyDescent="0.15">
      <c r="A222" s="239"/>
      <c r="B222" s="670"/>
      <c r="C222" s="671"/>
      <c r="D222" s="672"/>
      <c r="E222" s="239"/>
      <c r="F222" s="670"/>
      <c r="G222" s="672"/>
      <c r="H222" s="239"/>
    </row>
    <row r="223" spans="1:8" ht="23.25" customHeight="1" x14ac:dyDescent="0.15">
      <c r="A223" s="239"/>
      <c r="B223" s="670"/>
      <c r="C223" s="671"/>
      <c r="D223" s="672"/>
      <c r="E223" s="239"/>
      <c r="F223" s="670"/>
      <c r="G223" s="672"/>
      <c r="H223" s="239"/>
    </row>
    <row r="224" spans="1:8" ht="23.25" customHeight="1" x14ac:dyDescent="0.15">
      <c r="A224" s="239"/>
      <c r="B224" s="670"/>
      <c r="C224" s="671"/>
      <c r="D224" s="672"/>
      <c r="E224" s="239"/>
      <c r="F224" s="670"/>
      <c r="G224" s="672"/>
      <c r="H224" s="239"/>
    </row>
    <row r="225" spans="1:8" ht="23.25" customHeight="1" x14ac:dyDescent="0.15">
      <c r="A225" s="239"/>
      <c r="B225" s="670"/>
      <c r="C225" s="671"/>
      <c r="D225" s="672"/>
      <c r="E225" s="239"/>
      <c r="F225" s="670"/>
      <c r="G225" s="672"/>
      <c r="H225" s="239"/>
    </row>
    <row r="226" spans="1:8" ht="23.25" customHeight="1" x14ac:dyDescent="0.15">
      <c r="A226" s="239"/>
      <c r="B226" s="670"/>
      <c r="C226" s="671"/>
      <c r="D226" s="672"/>
      <c r="E226" s="239"/>
      <c r="F226" s="670"/>
      <c r="G226" s="672"/>
      <c r="H226" s="239"/>
    </row>
    <row r="227" spans="1:8" ht="23.25" customHeight="1" x14ac:dyDescent="0.15">
      <c r="A227" s="239"/>
      <c r="B227" s="670"/>
      <c r="C227" s="671"/>
      <c r="D227" s="672"/>
      <c r="E227" s="239"/>
      <c r="F227" s="670"/>
      <c r="G227" s="672"/>
      <c r="H227" s="239"/>
    </row>
    <row r="228" spans="1:8" ht="23.25" customHeight="1" x14ac:dyDescent="0.15">
      <c r="A228" s="239"/>
      <c r="B228" s="670"/>
      <c r="C228" s="671"/>
      <c r="D228" s="672"/>
      <c r="E228" s="239"/>
      <c r="F228" s="670"/>
      <c r="G228" s="672"/>
      <c r="H228" s="239"/>
    </row>
    <row r="229" spans="1:8" ht="23.25" customHeight="1" x14ac:dyDescent="0.15">
      <c r="A229" s="239"/>
      <c r="B229" s="670"/>
      <c r="C229" s="671"/>
      <c r="D229" s="672"/>
      <c r="E229" s="239"/>
      <c r="F229" s="670"/>
      <c r="G229" s="672"/>
      <c r="H229" s="239"/>
    </row>
    <row r="230" spans="1:8" ht="23.25" customHeight="1" x14ac:dyDescent="0.15">
      <c r="A230" s="239"/>
      <c r="B230" s="670"/>
      <c r="C230" s="671"/>
      <c r="D230" s="672"/>
      <c r="E230" s="239"/>
      <c r="F230" s="670"/>
      <c r="G230" s="672"/>
      <c r="H230" s="239"/>
    </row>
    <row r="231" spans="1:8" ht="23.25" customHeight="1" x14ac:dyDescent="0.15">
      <c r="A231" s="239"/>
      <c r="B231" s="670"/>
      <c r="C231" s="671"/>
      <c r="D231" s="672"/>
      <c r="E231" s="239"/>
      <c r="F231" s="670"/>
      <c r="G231" s="672"/>
      <c r="H231" s="239"/>
    </row>
    <row r="232" spans="1:8" ht="23.25" customHeight="1" x14ac:dyDescent="0.15">
      <c r="A232" s="239"/>
      <c r="B232" s="670"/>
      <c r="C232" s="671"/>
      <c r="D232" s="672"/>
      <c r="E232" s="239"/>
      <c r="F232" s="670"/>
      <c r="G232" s="672"/>
      <c r="H232" s="239"/>
    </row>
    <row r="233" spans="1:8" ht="23.25" customHeight="1" x14ac:dyDescent="0.15">
      <c r="A233" s="239"/>
      <c r="B233" s="670"/>
      <c r="C233" s="671"/>
      <c r="D233" s="672"/>
      <c r="E233" s="239"/>
      <c r="F233" s="670"/>
      <c r="G233" s="672"/>
      <c r="H233" s="239"/>
    </row>
    <row r="234" spans="1:8" ht="23.25" customHeight="1" x14ac:dyDescent="0.15">
      <c r="A234" s="239"/>
      <c r="B234" s="670"/>
      <c r="C234" s="671"/>
      <c r="D234" s="672"/>
      <c r="E234" s="239"/>
      <c r="F234" s="670"/>
      <c r="G234" s="672"/>
      <c r="H234" s="239"/>
    </row>
    <row r="235" spans="1:8" ht="23.25" customHeight="1" x14ac:dyDescent="0.15">
      <c r="A235" s="239"/>
      <c r="B235" s="670"/>
      <c r="C235" s="671"/>
      <c r="D235" s="672"/>
      <c r="E235" s="239"/>
      <c r="F235" s="670"/>
      <c r="G235" s="672"/>
      <c r="H235" s="239"/>
    </row>
    <row r="236" spans="1:8" ht="23.25" customHeight="1" x14ac:dyDescent="0.15">
      <c r="A236" s="239"/>
      <c r="B236" s="670"/>
      <c r="C236" s="671"/>
      <c r="D236" s="672"/>
      <c r="E236" s="239"/>
      <c r="F236" s="670"/>
      <c r="G236" s="672"/>
      <c r="H236" s="239"/>
    </row>
    <row r="237" spans="1:8" ht="23.25" customHeight="1" x14ac:dyDescent="0.15">
      <c r="A237" s="239"/>
      <c r="B237" s="670"/>
      <c r="C237" s="671"/>
      <c r="D237" s="672"/>
      <c r="E237" s="239"/>
      <c r="F237" s="670"/>
      <c r="G237" s="672"/>
      <c r="H237" s="239"/>
    </row>
    <row r="238" spans="1:8" ht="23.25" customHeight="1" x14ac:dyDescent="0.15">
      <c r="A238" s="239"/>
      <c r="B238" s="670"/>
      <c r="C238" s="671"/>
      <c r="D238" s="672"/>
      <c r="E238" s="239"/>
      <c r="F238" s="670"/>
      <c r="G238" s="672"/>
      <c r="H238" s="239"/>
    </row>
    <row r="239" spans="1:8" ht="23.25" customHeight="1" x14ac:dyDescent="0.15">
      <c r="A239" s="239"/>
      <c r="B239" s="670"/>
      <c r="C239" s="671"/>
      <c r="D239" s="672"/>
      <c r="E239" s="239"/>
      <c r="F239" s="670"/>
      <c r="G239" s="672"/>
      <c r="H239" s="239"/>
    </row>
    <row r="240" spans="1:8" ht="23.25" customHeight="1" x14ac:dyDescent="0.15">
      <c r="A240" s="239"/>
      <c r="B240" s="670"/>
      <c r="C240" s="671"/>
      <c r="D240" s="672"/>
      <c r="E240" s="239"/>
      <c r="F240" s="670"/>
      <c r="G240" s="672"/>
      <c r="H240" s="239"/>
    </row>
    <row r="241" spans="1:8" ht="23.25" customHeight="1" x14ac:dyDescent="0.15">
      <c r="A241" s="239"/>
      <c r="B241" s="670"/>
      <c r="C241" s="671"/>
      <c r="D241" s="672"/>
      <c r="E241" s="239"/>
      <c r="F241" s="670"/>
      <c r="G241" s="672"/>
      <c r="H241" s="239"/>
    </row>
    <row r="242" spans="1:8" ht="23.25" customHeight="1" x14ac:dyDescent="0.15">
      <c r="A242" s="239"/>
      <c r="B242" s="670"/>
      <c r="C242" s="671"/>
      <c r="D242" s="672"/>
      <c r="E242" s="239"/>
      <c r="F242" s="670"/>
      <c r="G242" s="672"/>
      <c r="H242" s="239"/>
    </row>
    <row r="243" spans="1:8" ht="23.25" customHeight="1" x14ac:dyDescent="0.15">
      <c r="A243" s="239"/>
      <c r="B243" s="670"/>
      <c r="C243" s="671"/>
      <c r="D243" s="672"/>
      <c r="E243" s="239"/>
      <c r="F243" s="670"/>
      <c r="G243" s="672"/>
      <c r="H243" s="239"/>
    </row>
    <row r="244" spans="1:8" ht="23.25" customHeight="1" x14ac:dyDescent="0.15">
      <c r="A244" s="239"/>
      <c r="B244" s="670"/>
      <c r="C244" s="671"/>
      <c r="D244" s="672"/>
      <c r="E244" s="239"/>
      <c r="F244" s="670"/>
      <c r="G244" s="672"/>
      <c r="H244" s="239"/>
    </row>
    <row r="245" spans="1:8" ht="23.25" customHeight="1" x14ac:dyDescent="0.15">
      <c r="A245" s="239"/>
      <c r="B245" s="670"/>
      <c r="C245" s="671"/>
      <c r="D245" s="672"/>
      <c r="E245" s="239"/>
      <c r="F245" s="670"/>
      <c r="G245" s="672"/>
      <c r="H245" s="239"/>
    </row>
    <row r="246" spans="1:8" ht="23.25" customHeight="1" x14ac:dyDescent="0.15">
      <c r="A246" s="239"/>
      <c r="B246" s="670"/>
      <c r="C246" s="671"/>
      <c r="D246" s="672"/>
      <c r="E246" s="239"/>
      <c r="F246" s="670"/>
      <c r="G246" s="672"/>
      <c r="H246" s="239"/>
    </row>
    <row r="247" spans="1:8" ht="23.25" customHeight="1" x14ac:dyDescent="0.15">
      <c r="A247" s="239"/>
      <c r="B247" s="670"/>
      <c r="C247" s="671"/>
      <c r="D247" s="672"/>
      <c r="E247" s="239"/>
      <c r="F247" s="670"/>
      <c r="G247" s="672"/>
      <c r="H247" s="239"/>
    </row>
    <row r="248" spans="1:8" ht="23.25" customHeight="1" x14ac:dyDescent="0.15">
      <c r="A248" s="239"/>
      <c r="B248" s="670"/>
      <c r="C248" s="671"/>
      <c r="D248" s="672"/>
      <c r="E248" s="239"/>
      <c r="F248" s="670"/>
      <c r="G248" s="672"/>
      <c r="H248" s="239"/>
    </row>
    <row r="249" spans="1:8" ht="23.25" customHeight="1" x14ac:dyDescent="0.15">
      <c r="A249" s="239"/>
      <c r="B249" s="670"/>
      <c r="C249" s="671"/>
      <c r="D249" s="672"/>
      <c r="E249" s="239"/>
      <c r="F249" s="670"/>
      <c r="G249" s="672"/>
      <c r="H249" s="239"/>
    </row>
    <row r="250" spans="1:8" ht="23.25" customHeight="1" x14ac:dyDescent="0.15">
      <c r="A250" s="239"/>
      <c r="B250" s="670"/>
      <c r="C250" s="671"/>
      <c r="D250" s="672"/>
      <c r="E250" s="239"/>
      <c r="F250" s="670"/>
      <c r="G250" s="672"/>
      <c r="H250" s="239"/>
    </row>
    <row r="251" spans="1:8" ht="23.25" customHeight="1" x14ac:dyDescent="0.15">
      <c r="A251" s="239"/>
      <c r="B251" s="670"/>
      <c r="C251" s="671"/>
      <c r="D251" s="672"/>
      <c r="E251" s="239"/>
      <c r="F251" s="670"/>
      <c r="G251" s="672"/>
      <c r="H251" s="239"/>
    </row>
    <row r="252" spans="1:8" ht="23.25" customHeight="1" x14ac:dyDescent="0.15">
      <c r="A252" s="239"/>
      <c r="B252" s="670"/>
      <c r="C252" s="671"/>
      <c r="D252" s="672"/>
      <c r="E252" s="239"/>
      <c r="F252" s="670"/>
      <c r="G252" s="672"/>
      <c r="H252" s="239"/>
    </row>
    <row r="253" spans="1:8" ht="23.25" customHeight="1" x14ac:dyDescent="0.15">
      <c r="A253" s="239"/>
      <c r="B253" s="670"/>
      <c r="C253" s="671"/>
      <c r="D253" s="672"/>
      <c r="E253" s="239"/>
      <c r="F253" s="670"/>
      <c r="G253" s="672"/>
      <c r="H253" s="239"/>
    </row>
    <row r="254" spans="1:8" ht="23.25" customHeight="1" x14ac:dyDescent="0.15">
      <c r="A254" s="239"/>
      <c r="B254" s="670"/>
      <c r="C254" s="671"/>
      <c r="D254" s="672"/>
      <c r="E254" s="239"/>
      <c r="F254" s="670"/>
      <c r="G254" s="672"/>
      <c r="H254" s="239"/>
    </row>
    <row r="255" spans="1:8" ht="23.25" customHeight="1" x14ac:dyDescent="0.15">
      <c r="A255" s="239"/>
      <c r="B255" s="670"/>
      <c r="C255" s="671"/>
      <c r="D255" s="672"/>
      <c r="E255" s="239"/>
      <c r="F255" s="670"/>
      <c r="G255" s="672"/>
      <c r="H255" s="239"/>
    </row>
    <row r="256" spans="1:8" ht="23.25" customHeight="1" x14ac:dyDescent="0.15">
      <c r="A256" s="239"/>
      <c r="B256" s="670"/>
      <c r="C256" s="671"/>
      <c r="D256" s="672"/>
      <c r="E256" s="239"/>
      <c r="F256" s="670"/>
      <c r="G256" s="672"/>
      <c r="H256" s="239"/>
    </row>
    <row r="257" spans="1:8" ht="23.25" customHeight="1" x14ac:dyDescent="0.15">
      <c r="A257" s="239"/>
      <c r="B257" s="670"/>
      <c r="C257" s="671"/>
      <c r="D257" s="672"/>
      <c r="E257" s="239"/>
      <c r="F257" s="670"/>
      <c r="G257" s="672"/>
      <c r="H257" s="239"/>
    </row>
    <row r="258" spans="1:8" ht="23.25" customHeight="1" x14ac:dyDescent="0.15">
      <c r="A258" s="239"/>
      <c r="B258" s="670"/>
      <c r="C258" s="671"/>
      <c r="D258" s="672"/>
      <c r="E258" s="239"/>
      <c r="F258" s="670"/>
      <c r="G258" s="672"/>
      <c r="H258" s="239"/>
    </row>
    <row r="259" spans="1:8" ht="23.25" customHeight="1" x14ac:dyDescent="0.15">
      <c r="A259" s="239"/>
      <c r="B259" s="670"/>
      <c r="C259" s="671"/>
      <c r="D259" s="672"/>
      <c r="E259" s="239"/>
      <c r="F259" s="670"/>
      <c r="G259" s="672"/>
      <c r="H259" s="239"/>
    </row>
    <row r="260" spans="1:8" ht="23.25" customHeight="1" x14ac:dyDescent="0.15">
      <c r="A260" s="239"/>
      <c r="B260" s="670"/>
      <c r="C260" s="671"/>
      <c r="D260" s="672"/>
      <c r="E260" s="239"/>
      <c r="F260" s="670"/>
      <c r="G260" s="672"/>
      <c r="H260" s="239"/>
    </row>
    <row r="261" spans="1:8" ht="23.25" customHeight="1" x14ac:dyDescent="0.15">
      <c r="A261" s="239"/>
      <c r="B261" s="670"/>
      <c r="C261" s="671"/>
      <c r="D261" s="672"/>
      <c r="E261" s="239"/>
      <c r="F261" s="670"/>
      <c r="G261" s="672"/>
      <c r="H261" s="239"/>
    </row>
    <row r="262" spans="1:8" ht="23.25" customHeight="1" x14ac:dyDescent="0.15">
      <c r="A262" s="239"/>
      <c r="B262" s="670"/>
      <c r="C262" s="671"/>
      <c r="D262" s="672"/>
      <c r="E262" s="239"/>
      <c r="F262" s="670"/>
      <c r="G262" s="672"/>
      <c r="H262" s="239"/>
    </row>
    <row r="263" spans="1:8" ht="23.25" customHeight="1" x14ac:dyDescent="0.15">
      <c r="A263" s="239"/>
      <c r="B263" s="670"/>
      <c r="C263" s="671"/>
      <c r="D263" s="672"/>
      <c r="E263" s="239"/>
      <c r="F263" s="670"/>
      <c r="G263" s="672"/>
      <c r="H263" s="239"/>
    </row>
    <row r="264" spans="1:8" ht="23.25" customHeight="1" x14ac:dyDescent="0.15">
      <c r="A264" s="239"/>
      <c r="B264" s="670"/>
      <c r="C264" s="671"/>
      <c r="D264" s="672"/>
      <c r="E264" s="239"/>
      <c r="F264" s="670"/>
      <c r="G264" s="672"/>
      <c r="H264" s="239"/>
    </row>
    <row r="265" spans="1:8" ht="23.25" customHeight="1" x14ac:dyDescent="0.15">
      <c r="A265" s="239"/>
      <c r="B265" s="670"/>
      <c r="C265" s="671"/>
      <c r="D265" s="672"/>
      <c r="E265" s="239"/>
      <c r="F265" s="670"/>
      <c r="G265" s="672"/>
      <c r="H265" s="239"/>
    </row>
    <row r="266" spans="1:8" ht="23.25" customHeight="1" x14ac:dyDescent="0.15">
      <c r="A266" s="239"/>
      <c r="B266" s="670"/>
      <c r="C266" s="671"/>
      <c r="D266" s="672"/>
      <c r="E266" s="239"/>
      <c r="F266" s="670"/>
      <c r="G266" s="672"/>
      <c r="H266" s="239"/>
    </row>
    <row r="267" spans="1:8" ht="23.25" customHeight="1" x14ac:dyDescent="0.15">
      <c r="A267" s="239"/>
      <c r="B267" s="670"/>
      <c r="C267" s="671"/>
      <c r="D267" s="672"/>
      <c r="E267" s="239"/>
      <c r="F267" s="670"/>
      <c r="G267" s="672"/>
      <c r="H267" s="239"/>
    </row>
    <row r="268" spans="1:8" ht="23.25" customHeight="1" x14ac:dyDescent="0.15">
      <c r="A268" s="239"/>
      <c r="B268" s="670"/>
      <c r="C268" s="671"/>
      <c r="D268" s="672"/>
      <c r="E268" s="239"/>
      <c r="F268" s="670"/>
      <c r="G268" s="672"/>
      <c r="H268" s="239"/>
    </row>
    <row r="269" spans="1:8" ht="23.25" customHeight="1" x14ac:dyDescent="0.15">
      <c r="A269" s="239"/>
      <c r="B269" s="670"/>
      <c r="C269" s="671"/>
      <c r="D269" s="672"/>
      <c r="E269" s="239"/>
      <c r="F269" s="670"/>
      <c r="G269" s="672"/>
      <c r="H269" s="239"/>
    </row>
    <row r="270" spans="1:8" ht="23.25" customHeight="1" x14ac:dyDescent="0.15">
      <c r="A270" s="239"/>
      <c r="B270" s="670"/>
      <c r="C270" s="671"/>
      <c r="D270" s="672"/>
      <c r="E270" s="239"/>
      <c r="F270" s="670"/>
      <c r="G270" s="672"/>
      <c r="H270" s="239"/>
    </row>
    <row r="271" spans="1:8" ht="23.25" customHeight="1" x14ac:dyDescent="0.15">
      <c r="A271" s="239"/>
      <c r="B271" s="670"/>
      <c r="C271" s="671"/>
      <c r="D271" s="672"/>
      <c r="E271" s="239"/>
      <c r="F271" s="670"/>
      <c r="G271" s="672"/>
      <c r="H271" s="239"/>
    </row>
    <row r="272" spans="1:8" ht="23.25" customHeight="1" x14ac:dyDescent="0.15">
      <c r="A272" s="239"/>
      <c r="B272" s="670"/>
      <c r="C272" s="671"/>
      <c r="D272" s="672"/>
      <c r="E272" s="239"/>
      <c r="F272" s="670"/>
      <c r="G272" s="672"/>
      <c r="H272" s="239"/>
    </row>
    <row r="273" spans="1:8" ht="23.25" customHeight="1" x14ac:dyDescent="0.15">
      <c r="A273" s="239"/>
      <c r="B273" s="670"/>
      <c r="C273" s="671"/>
      <c r="D273" s="672"/>
      <c r="E273" s="239"/>
      <c r="F273" s="670"/>
      <c r="G273" s="672"/>
      <c r="H273" s="239"/>
    </row>
    <row r="274" spans="1:8" ht="23.25" customHeight="1" x14ac:dyDescent="0.15">
      <c r="A274" s="239"/>
      <c r="B274" s="670"/>
      <c r="C274" s="671"/>
      <c r="D274" s="672"/>
      <c r="E274" s="239"/>
      <c r="F274" s="670"/>
      <c r="G274" s="672"/>
      <c r="H274" s="239"/>
    </row>
    <row r="275" spans="1:8" ht="23.25" customHeight="1" x14ac:dyDescent="0.15">
      <c r="A275" s="239"/>
      <c r="B275" s="670"/>
      <c r="C275" s="671"/>
      <c r="D275" s="672"/>
      <c r="E275" s="239"/>
      <c r="F275" s="670"/>
      <c r="G275" s="672"/>
      <c r="H275" s="239"/>
    </row>
    <row r="276" spans="1:8" ht="23.25" customHeight="1" x14ac:dyDescent="0.15">
      <c r="A276" s="239"/>
      <c r="B276" s="670"/>
      <c r="C276" s="671"/>
      <c r="D276" s="672"/>
      <c r="E276" s="239"/>
      <c r="F276" s="670"/>
      <c r="G276" s="672"/>
      <c r="H276" s="239"/>
    </row>
    <row r="277" spans="1:8" ht="23.25" customHeight="1" x14ac:dyDescent="0.15">
      <c r="A277" s="239"/>
      <c r="B277" s="670"/>
      <c r="C277" s="671"/>
      <c r="D277" s="672"/>
      <c r="E277" s="239"/>
      <c r="F277" s="670"/>
      <c r="G277" s="672"/>
      <c r="H277" s="239"/>
    </row>
    <row r="278" spans="1:8" ht="23.25" customHeight="1" x14ac:dyDescent="0.15">
      <c r="A278" s="239"/>
      <c r="B278" s="670"/>
      <c r="C278" s="671"/>
      <c r="D278" s="672"/>
      <c r="E278" s="239"/>
      <c r="F278" s="670"/>
      <c r="G278" s="672"/>
      <c r="H278" s="239"/>
    </row>
    <row r="279" spans="1:8" ht="23.25" customHeight="1" x14ac:dyDescent="0.15">
      <c r="A279" s="239"/>
      <c r="B279" s="670"/>
      <c r="C279" s="671"/>
      <c r="D279" s="672"/>
      <c r="E279" s="239"/>
      <c r="F279" s="670"/>
      <c r="G279" s="672"/>
      <c r="H279" s="239"/>
    </row>
    <row r="280" spans="1:8" ht="23.25" customHeight="1" x14ac:dyDescent="0.15">
      <c r="A280" s="239"/>
      <c r="B280" s="670"/>
      <c r="C280" s="671"/>
      <c r="D280" s="672"/>
      <c r="E280" s="239"/>
      <c r="F280" s="670"/>
      <c r="G280" s="672"/>
      <c r="H280" s="239"/>
    </row>
    <row r="281" spans="1:8" ht="23.25" customHeight="1" x14ac:dyDescent="0.15">
      <c r="A281" s="239"/>
      <c r="B281" s="670"/>
      <c r="C281" s="671"/>
      <c r="D281" s="672"/>
      <c r="E281" s="239"/>
      <c r="F281" s="670"/>
      <c r="G281" s="672"/>
      <c r="H281" s="239"/>
    </row>
    <row r="282" spans="1:8" ht="23.25" customHeight="1" x14ac:dyDescent="0.15">
      <c r="A282" s="239"/>
      <c r="B282" s="670"/>
      <c r="C282" s="671"/>
      <c r="D282" s="672"/>
      <c r="E282" s="239"/>
      <c r="F282" s="670"/>
      <c r="G282" s="672"/>
      <c r="H282" s="239"/>
    </row>
    <row r="283" spans="1:8" ht="23.25" customHeight="1" x14ac:dyDescent="0.15">
      <c r="A283" s="239"/>
      <c r="B283" s="670"/>
      <c r="C283" s="671"/>
      <c r="D283" s="672"/>
      <c r="E283" s="239"/>
      <c r="F283" s="670"/>
      <c r="G283" s="672"/>
      <c r="H283" s="239"/>
    </row>
    <row r="284" spans="1:8" ht="23.25" customHeight="1" x14ac:dyDescent="0.15">
      <c r="A284" s="239"/>
      <c r="B284" s="670"/>
      <c r="C284" s="671"/>
      <c r="D284" s="672"/>
      <c r="E284" s="239"/>
      <c r="F284" s="670"/>
      <c r="G284" s="672"/>
      <c r="H284" s="239"/>
    </row>
    <row r="285" spans="1:8" ht="23.25" customHeight="1" x14ac:dyDescent="0.15">
      <c r="A285" s="239"/>
      <c r="B285" s="670"/>
      <c r="C285" s="671"/>
      <c r="D285" s="672"/>
      <c r="E285" s="239"/>
      <c r="F285" s="670"/>
      <c r="G285" s="672"/>
      <c r="H285" s="239"/>
    </row>
    <row r="286" spans="1:8" ht="23.25" customHeight="1" x14ac:dyDescent="0.15">
      <c r="A286" s="239"/>
      <c r="B286" s="670"/>
      <c r="C286" s="671"/>
      <c r="D286" s="672"/>
      <c r="E286" s="239"/>
      <c r="F286" s="670"/>
      <c r="G286" s="672"/>
      <c r="H286" s="239"/>
    </row>
    <row r="287" spans="1:8" ht="23.25" customHeight="1" x14ac:dyDescent="0.15">
      <c r="A287" s="239"/>
      <c r="B287" s="670"/>
      <c r="C287" s="671"/>
      <c r="D287" s="672"/>
      <c r="E287" s="239"/>
      <c r="F287" s="670"/>
      <c r="G287" s="672"/>
      <c r="H287" s="239"/>
    </row>
    <row r="288" spans="1:8" ht="23.25" customHeight="1" x14ac:dyDescent="0.15">
      <c r="A288" s="239"/>
      <c r="B288" s="670"/>
      <c r="C288" s="671"/>
      <c r="D288" s="672"/>
      <c r="E288" s="239"/>
      <c r="F288" s="670"/>
      <c r="G288" s="672"/>
      <c r="H288" s="239"/>
    </row>
    <row r="289" spans="1:8" ht="23.25" customHeight="1" x14ac:dyDescent="0.15">
      <c r="A289" s="239"/>
      <c r="B289" s="670"/>
      <c r="C289" s="671"/>
      <c r="D289" s="672"/>
      <c r="E289" s="239"/>
      <c r="F289" s="670"/>
      <c r="G289" s="672"/>
      <c r="H289" s="239"/>
    </row>
    <row r="290" spans="1:8" ht="23.25" customHeight="1" x14ac:dyDescent="0.15">
      <c r="A290" s="239"/>
      <c r="B290" s="670"/>
      <c r="C290" s="671"/>
      <c r="D290" s="672"/>
      <c r="E290" s="239"/>
      <c r="F290" s="670"/>
      <c r="G290" s="672"/>
      <c r="H290" s="239"/>
    </row>
    <row r="291" spans="1:8" ht="23.25" customHeight="1" x14ac:dyDescent="0.15">
      <c r="A291" s="239"/>
      <c r="B291" s="670"/>
      <c r="C291" s="671"/>
      <c r="D291" s="672"/>
      <c r="E291" s="239"/>
      <c r="F291" s="670"/>
      <c r="G291" s="672"/>
      <c r="H291" s="239"/>
    </row>
    <row r="292" spans="1:8" ht="23.25" customHeight="1" x14ac:dyDescent="0.15">
      <c r="A292" s="239"/>
      <c r="B292" s="670"/>
      <c r="C292" s="671"/>
      <c r="D292" s="672"/>
      <c r="E292" s="239"/>
      <c r="F292" s="670"/>
      <c r="G292" s="672"/>
      <c r="H292" s="239"/>
    </row>
    <row r="293" spans="1:8" ht="23.25" customHeight="1" x14ac:dyDescent="0.15">
      <c r="A293" s="239"/>
      <c r="B293" s="670"/>
      <c r="C293" s="671"/>
      <c r="D293" s="672"/>
      <c r="E293" s="239"/>
      <c r="F293" s="670"/>
      <c r="G293" s="672"/>
      <c r="H293" s="239"/>
    </row>
    <row r="294" spans="1:8" ht="23.25" customHeight="1" x14ac:dyDescent="0.15">
      <c r="A294" s="239"/>
      <c r="B294" s="670"/>
      <c r="C294" s="671"/>
      <c r="D294" s="672"/>
      <c r="E294" s="239"/>
      <c r="F294" s="670"/>
      <c r="G294" s="672"/>
      <c r="H294" s="239"/>
    </row>
    <row r="295" spans="1:8" ht="23.25" customHeight="1" x14ac:dyDescent="0.15">
      <c r="A295" s="239"/>
      <c r="B295" s="670"/>
      <c r="C295" s="671"/>
      <c r="D295" s="672"/>
      <c r="E295" s="239"/>
      <c r="F295" s="670"/>
      <c r="G295" s="672"/>
      <c r="H295" s="239"/>
    </row>
    <row r="296" spans="1:8" ht="23.25" customHeight="1" x14ac:dyDescent="0.15">
      <c r="A296" s="239"/>
      <c r="B296" s="670"/>
      <c r="C296" s="671"/>
      <c r="D296" s="672"/>
      <c r="E296" s="239"/>
      <c r="F296" s="670"/>
      <c r="G296" s="672"/>
      <c r="H296" s="239"/>
    </row>
    <row r="297" spans="1:8" ht="23.25" customHeight="1" x14ac:dyDescent="0.15">
      <c r="A297" s="239"/>
      <c r="B297" s="670"/>
      <c r="C297" s="671"/>
      <c r="D297" s="672"/>
      <c r="E297" s="239"/>
      <c r="F297" s="670"/>
      <c r="G297" s="672"/>
      <c r="H297" s="239"/>
    </row>
    <row r="298" spans="1:8" ht="23.25" customHeight="1" x14ac:dyDescent="0.15">
      <c r="A298" s="239"/>
      <c r="B298" s="670"/>
      <c r="C298" s="671"/>
      <c r="D298" s="672"/>
      <c r="E298" s="239"/>
      <c r="F298" s="670"/>
      <c r="G298" s="672"/>
      <c r="H298" s="239"/>
    </row>
    <row r="299" spans="1:8" ht="23.25" customHeight="1" x14ac:dyDescent="0.15">
      <c r="A299" s="239"/>
      <c r="B299" s="670"/>
      <c r="C299" s="671"/>
      <c r="D299" s="672"/>
      <c r="E299" s="239"/>
      <c r="F299" s="670"/>
      <c r="G299" s="672"/>
      <c r="H299" s="239"/>
    </row>
    <row r="300" spans="1:8" ht="23.25" customHeight="1" x14ac:dyDescent="0.15">
      <c r="A300" s="239"/>
      <c r="B300" s="670"/>
      <c r="C300" s="671"/>
      <c r="D300" s="672"/>
      <c r="E300" s="239"/>
      <c r="F300" s="670"/>
      <c r="G300" s="672"/>
      <c r="H300" s="239"/>
    </row>
    <row r="301" spans="1:8" ht="23.25" customHeight="1" x14ac:dyDescent="0.15">
      <c r="A301" s="239"/>
      <c r="B301" s="670"/>
      <c r="C301" s="671"/>
      <c r="D301" s="672"/>
      <c r="E301" s="239"/>
      <c r="F301" s="670"/>
      <c r="G301" s="672"/>
      <c r="H301" s="239"/>
    </row>
    <row r="302" spans="1:8" ht="23.25" customHeight="1" x14ac:dyDescent="0.15">
      <c r="A302" s="239"/>
      <c r="B302" s="670"/>
      <c r="C302" s="671"/>
      <c r="D302" s="672"/>
      <c r="E302" s="239"/>
      <c r="F302" s="670"/>
      <c r="G302" s="672"/>
      <c r="H302" s="239"/>
    </row>
    <row r="303" spans="1:8" ht="23.25" customHeight="1" x14ac:dyDescent="0.15">
      <c r="A303" s="239"/>
      <c r="B303" s="670"/>
      <c r="C303" s="671"/>
      <c r="D303" s="672"/>
      <c r="E303" s="239"/>
      <c r="F303" s="670"/>
      <c r="G303" s="672"/>
      <c r="H303" s="239"/>
    </row>
    <row r="304" spans="1:8" ht="23.25" customHeight="1" x14ac:dyDescent="0.15">
      <c r="A304" s="239"/>
      <c r="B304" s="670"/>
      <c r="C304" s="671"/>
      <c r="D304" s="672"/>
      <c r="E304" s="239"/>
      <c r="F304" s="670"/>
      <c r="G304" s="672"/>
      <c r="H304" s="239"/>
    </row>
    <row r="305" spans="1:8" ht="23.25" customHeight="1" x14ac:dyDescent="0.15">
      <c r="A305" s="239"/>
      <c r="B305" s="670"/>
      <c r="C305" s="671"/>
      <c r="D305" s="672"/>
      <c r="E305" s="239"/>
      <c r="F305" s="670"/>
      <c r="G305" s="672"/>
      <c r="H305" s="239"/>
    </row>
    <row r="306" spans="1:8" ht="23.25" customHeight="1" x14ac:dyDescent="0.15">
      <c r="A306" s="239"/>
      <c r="B306" s="670"/>
      <c r="C306" s="671"/>
      <c r="D306" s="672"/>
      <c r="E306" s="239"/>
      <c r="F306" s="670"/>
      <c r="G306" s="672"/>
      <c r="H306" s="239"/>
    </row>
    <row r="307" spans="1:8" ht="23.25" customHeight="1" x14ac:dyDescent="0.15">
      <c r="A307" s="239"/>
      <c r="B307" s="670"/>
      <c r="C307" s="671"/>
      <c r="D307" s="672"/>
      <c r="E307" s="239"/>
      <c r="F307" s="670"/>
      <c r="G307" s="672"/>
      <c r="H307" s="239"/>
    </row>
    <row r="308" spans="1:8" ht="23.25" customHeight="1" x14ac:dyDescent="0.15">
      <c r="A308" s="239"/>
      <c r="B308" s="670"/>
      <c r="C308" s="671"/>
      <c r="D308" s="672"/>
      <c r="E308" s="239"/>
      <c r="F308" s="670"/>
      <c r="G308" s="672"/>
      <c r="H308" s="239"/>
    </row>
    <row r="309" spans="1:8" ht="23.25" customHeight="1" x14ac:dyDescent="0.15">
      <c r="A309" s="239"/>
      <c r="B309" s="670"/>
      <c r="C309" s="671"/>
      <c r="D309" s="672"/>
      <c r="E309" s="239"/>
      <c r="F309" s="670"/>
      <c r="G309" s="672"/>
      <c r="H309" s="239"/>
    </row>
    <row r="310" spans="1:8" ht="23.25" customHeight="1" x14ac:dyDescent="0.15">
      <c r="A310" s="239"/>
      <c r="B310" s="670"/>
      <c r="C310" s="671"/>
      <c r="D310" s="672"/>
      <c r="E310" s="239"/>
      <c r="F310" s="670"/>
      <c r="G310" s="672"/>
      <c r="H310" s="239"/>
    </row>
    <row r="311" spans="1:8" ht="23.25" customHeight="1" x14ac:dyDescent="0.15">
      <c r="A311" s="239"/>
      <c r="B311" s="670"/>
      <c r="C311" s="671"/>
      <c r="D311" s="672"/>
      <c r="E311" s="239"/>
      <c r="F311" s="670"/>
      <c r="G311" s="672"/>
      <c r="H311" s="239"/>
    </row>
    <row r="312" spans="1:8" ht="23.25" customHeight="1" x14ac:dyDescent="0.15">
      <c r="A312" s="239"/>
      <c r="B312" s="670"/>
      <c r="C312" s="671"/>
      <c r="D312" s="672"/>
      <c r="E312" s="239"/>
      <c r="F312" s="670"/>
      <c r="G312" s="672"/>
      <c r="H312" s="239"/>
    </row>
    <row r="313" spans="1:8" ht="23.25" customHeight="1" x14ac:dyDescent="0.15">
      <c r="A313" s="239"/>
      <c r="B313" s="670"/>
      <c r="C313" s="671"/>
      <c r="D313" s="672"/>
      <c r="E313" s="239"/>
      <c r="F313" s="670"/>
      <c r="G313" s="672"/>
      <c r="H313" s="239"/>
    </row>
    <row r="314" spans="1:8" ht="23.25" customHeight="1" x14ac:dyDescent="0.15">
      <c r="A314" s="239"/>
      <c r="B314" s="670"/>
      <c r="C314" s="671"/>
      <c r="D314" s="672"/>
      <c r="E314" s="239"/>
      <c r="F314" s="670"/>
      <c r="G314" s="672"/>
      <c r="H314" s="239"/>
    </row>
    <row r="315" spans="1:8" ht="23.25" customHeight="1" x14ac:dyDescent="0.15">
      <c r="A315" s="239"/>
      <c r="B315" s="670"/>
      <c r="C315" s="671"/>
      <c r="D315" s="672"/>
      <c r="E315" s="239"/>
      <c r="F315" s="670"/>
      <c r="G315" s="672"/>
      <c r="H315" s="239"/>
    </row>
    <row r="316" spans="1:8" ht="23.25" customHeight="1" x14ac:dyDescent="0.15">
      <c r="A316" s="239"/>
      <c r="B316" s="670"/>
      <c r="C316" s="671"/>
      <c r="D316" s="672"/>
      <c r="E316" s="239"/>
      <c r="F316" s="670"/>
      <c r="G316" s="672"/>
      <c r="H316" s="239"/>
    </row>
    <row r="317" spans="1:8" ht="23.25" customHeight="1" x14ac:dyDescent="0.15">
      <c r="A317" s="239"/>
      <c r="B317" s="670"/>
      <c r="C317" s="671"/>
      <c r="D317" s="672"/>
      <c r="E317" s="239"/>
      <c r="F317" s="670"/>
      <c r="G317" s="672"/>
      <c r="H317" s="239"/>
    </row>
    <row r="318" spans="1:8" ht="23.25" customHeight="1" x14ac:dyDescent="0.15">
      <c r="A318" s="239"/>
      <c r="B318" s="670"/>
      <c r="C318" s="671"/>
      <c r="D318" s="672"/>
      <c r="E318" s="239"/>
      <c r="F318" s="670"/>
      <c r="G318" s="672"/>
      <c r="H318" s="239"/>
    </row>
    <row r="319" spans="1:8" ht="23.25" customHeight="1" x14ac:dyDescent="0.15">
      <c r="A319" s="239"/>
      <c r="B319" s="670"/>
      <c r="C319" s="671"/>
      <c r="D319" s="672"/>
      <c r="E319" s="239"/>
      <c r="F319" s="670"/>
      <c r="G319" s="672"/>
      <c r="H319" s="239"/>
    </row>
    <row r="320" spans="1:8" ht="23.25" customHeight="1" x14ac:dyDescent="0.15">
      <c r="A320" s="239"/>
      <c r="B320" s="670"/>
      <c r="C320" s="671"/>
      <c r="D320" s="672"/>
      <c r="E320" s="239"/>
      <c r="F320" s="670"/>
      <c r="G320" s="672"/>
      <c r="H320" s="239"/>
    </row>
    <row r="321" spans="1:8" ht="23.25" customHeight="1" x14ac:dyDescent="0.15">
      <c r="A321" s="239"/>
      <c r="B321" s="670"/>
      <c r="C321" s="671"/>
      <c r="D321" s="672"/>
      <c r="E321" s="239"/>
      <c r="F321" s="670"/>
      <c r="G321" s="672"/>
      <c r="H321" s="239"/>
    </row>
    <row r="322" spans="1:8" ht="23.25" customHeight="1" x14ac:dyDescent="0.15">
      <c r="A322" s="239"/>
      <c r="B322" s="670"/>
      <c r="C322" s="671"/>
      <c r="D322" s="672"/>
      <c r="E322" s="239"/>
      <c r="F322" s="670"/>
      <c r="G322" s="672"/>
      <c r="H322" s="239"/>
    </row>
    <row r="323" spans="1:8" ht="23.25" customHeight="1" x14ac:dyDescent="0.15">
      <c r="A323" s="239"/>
      <c r="B323" s="670"/>
      <c r="C323" s="671"/>
      <c r="D323" s="672"/>
      <c r="E323" s="239"/>
      <c r="F323" s="670"/>
      <c r="G323" s="672"/>
      <c r="H323" s="239"/>
    </row>
    <row r="324" spans="1:8" ht="23.25" customHeight="1" x14ac:dyDescent="0.15">
      <c r="A324" s="239"/>
      <c r="B324" s="670"/>
      <c r="C324" s="671"/>
      <c r="D324" s="672"/>
      <c r="E324" s="239"/>
      <c r="F324" s="670"/>
      <c r="G324" s="672"/>
      <c r="H324" s="239"/>
    </row>
    <row r="325" spans="1:8" ht="23.25" customHeight="1" x14ac:dyDescent="0.15">
      <c r="A325" s="239"/>
      <c r="B325" s="670"/>
      <c r="C325" s="671"/>
      <c r="D325" s="672"/>
      <c r="E325" s="239"/>
      <c r="F325" s="670"/>
      <c r="G325" s="672"/>
      <c r="H325" s="239"/>
    </row>
    <row r="326" spans="1:8" ht="23.25" customHeight="1" x14ac:dyDescent="0.15">
      <c r="A326" s="239"/>
      <c r="B326" s="670"/>
      <c r="C326" s="671"/>
      <c r="D326" s="672"/>
      <c r="E326" s="239"/>
      <c r="F326" s="670"/>
      <c r="G326" s="672"/>
      <c r="H326" s="239"/>
    </row>
    <row r="327" spans="1:8" ht="23.25" customHeight="1" x14ac:dyDescent="0.15">
      <c r="A327" s="239"/>
      <c r="B327" s="670"/>
      <c r="C327" s="671"/>
      <c r="D327" s="672"/>
      <c r="E327" s="239"/>
      <c r="F327" s="670"/>
      <c r="G327" s="672"/>
      <c r="H327" s="239"/>
    </row>
    <row r="328" spans="1:8" ht="23.25" customHeight="1" x14ac:dyDescent="0.15">
      <c r="A328" s="239"/>
      <c r="B328" s="670"/>
      <c r="C328" s="671"/>
      <c r="D328" s="672"/>
      <c r="E328" s="239"/>
      <c r="F328" s="670"/>
      <c r="G328" s="672"/>
      <c r="H328" s="239"/>
    </row>
    <row r="329" spans="1:8" ht="23.25" customHeight="1" x14ac:dyDescent="0.15">
      <c r="A329" s="239"/>
      <c r="B329" s="670"/>
      <c r="C329" s="671"/>
      <c r="D329" s="672"/>
      <c r="E329" s="239"/>
      <c r="F329" s="670"/>
      <c r="G329" s="672"/>
      <c r="H329" s="239"/>
    </row>
    <row r="330" spans="1:8" ht="23.25" customHeight="1" x14ac:dyDescent="0.15">
      <c r="A330" s="239"/>
      <c r="B330" s="670"/>
      <c r="C330" s="671"/>
      <c r="D330" s="672"/>
      <c r="E330" s="239"/>
      <c r="F330" s="670"/>
      <c r="G330" s="672"/>
      <c r="H330" s="239"/>
    </row>
    <row r="331" spans="1:8" ht="23.25" customHeight="1" x14ac:dyDescent="0.15">
      <c r="A331" s="239"/>
      <c r="B331" s="670"/>
      <c r="C331" s="671"/>
      <c r="D331" s="672"/>
      <c r="E331" s="239"/>
      <c r="F331" s="670"/>
      <c r="G331" s="672"/>
      <c r="H331" s="239"/>
    </row>
    <row r="332" spans="1:8" ht="23.25" customHeight="1" x14ac:dyDescent="0.15">
      <c r="A332" s="239"/>
      <c r="B332" s="670"/>
      <c r="C332" s="671"/>
      <c r="D332" s="672"/>
      <c r="E332" s="239"/>
      <c r="F332" s="670"/>
      <c r="G332" s="672"/>
      <c r="H332" s="239"/>
    </row>
    <row r="333" spans="1:8" ht="23.25" customHeight="1" x14ac:dyDescent="0.15">
      <c r="A333" s="239"/>
      <c r="B333" s="670"/>
      <c r="C333" s="671"/>
      <c r="D333" s="672"/>
      <c r="E333" s="239"/>
      <c r="F333" s="670"/>
      <c r="G333" s="672"/>
      <c r="H333" s="239"/>
    </row>
    <row r="334" spans="1:8" ht="23.25" customHeight="1" x14ac:dyDescent="0.15">
      <c r="A334" s="239"/>
      <c r="B334" s="670"/>
      <c r="C334" s="671"/>
      <c r="D334" s="672"/>
      <c r="E334" s="239"/>
      <c r="F334" s="670"/>
      <c r="G334" s="672"/>
      <c r="H334" s="239"/>
    </row>
    <row r="335" spans="1:8" ht="23.25" customHeight="1" x14ac:dyDescent="0.15">
      <c r="A335" s="239"/>
      <c r="B335" s="670"/>
      <c r="C335" s="671"/>
      <c r="D335" s="672"/>
      <c r="E335" s="239"/>
      <c r="F335" s="670"/>
      <c r="G335" s="672"/>
      <c r="H335" s="239"/>
    </row>
    <row r="336" spans="1:8" ht="23.25" customHeight="1" x14ac:dyDescent="0.15">
      <c r="A336" s="239"/>
      <c r="B336" s="670"/>
      <c r="C336" s="671"/>
      <c r="D336" s="672"/>
      <c r="E336" s="239"/>
      <c r="F336" s="670"/>
      <c r="G336" s="672"/>
      <c r="H336" s="239"/>
    </row>
    <row r="337" spans="1:8" ht="23.25" customHeight="1" x14ac:dyDescent="0.15">
      <c r="A337" s="239"/>
      <c r="B337" s="670"/>
      <c r="C337" s="671"/>
      <c r="D337" s="672"/>
      <c r="E337" s="239"/>
      <c r="F337" s="670"/>
      <c r="G337" s="672"/>
      <c r="H337" s="239"/>
    </row>
    <row r="338" spans="1:8" ht="23.25" customHeight="1" x14ac:dyDescent="0.15">
      <c r="A338" s="239"/>
      <c r="B338" s="670"/>
      <c r="C338" s="671"/>
      <c r="D338" s="672"/>
      <c r="E338" s="239"/>
      <c r="F338" s="670"/>
      <c r="G338" s="672"/>
      <c r="H338" s="239"/>
    </row>
    <row r="339" spans="1:8" ht="23.25" customHeight="1" x14ac:dyDescent="0.15">
      <c r="A339" s="239"/>
      <c r="B339" s="670"/>
      <c r="C339" s="671"/>
      <c r="D339" s="672"/>
      <c r="E339" s="239"/>
      <c r="F339" s="670"/>
      <c r="G339" s="672"/>
      <c r="H339" s="239"/>
    </row>
    <row r="340" spans="1:8" ht="23.25" customHeight="1" x14ac:dyDescent="0.15">
      <c r="A340" s="239"/>
      <c r="B340" s="670"/>
      <c r="C340" s="671"/>
      <c r="D340" s="672"/>
      <c r="E340" s="239"/>
      <c r="F340" s="670"/>
      <c r="G340" s="672"/>
      <c r="H340" s="239"/>
    </row>
    <row r="341" spans="1:8" ht="23.25" customHeight="1" x14ac:dyDescent="0.15">
      <c r="A341" s="239"/>
      <c r="B341" s="670"/>
      <c r="C341" s="671"/>
      <c r="D341" s="672"/>
      <c r="E341" s="239"/>
      <c r="F341" s="670"/>
      <c r="G341" s="672"/>
      <c r="H341" s="239"/>
    </row>
    <row r="342" spans="1:8" ht="23.25" customHeight="1" x14ac:dyDescent="0.15">
      <c r="A342" s="239"/>
      <c r="B342" s="670"/>
      <c r="C342" s="671"/>
      <c r="D342" s="672"/>
      <c r="E342" s="239"/>
      <c r="F342" s="670"/>
      <c r="G342" s="672"/>
      <c r="H342" s="239"/>
    </row>
    <row r="343" spans="1:8" ht="23.25" customHeight="1" x14ac:dyDescent="0.15">
      <c r="A343" s="239"/>
      <c r="B343" s="670"/>
      <c r="C343" s="671"/>
      <c r="D343" s="672"/>
      <c r="E343" s="239"/>
      <c r="F343" s="670"/>
      <c r="G343" s="672"/>
      <c r="H343" s="239"/>
    </row>
    <row r="344" spans="1:8" ht="23.25" customHeight="1" x14ac:dyDescent="0.15">
      <c r="A344" s="239"/>
      <c r="B344" s="670"/>
      <c r="C344" s="671"/>
      <c r="D344" s="672"/>
      <c r="E344" s="239"/>
      <c r="F344" s="670"/>
      <c r="G344" s="672"/>
      <c r="H344" s="239"/>
    </row>
    <row r="345" spans="1:8" ht="23.25" customHeight="1" x14ac:dyDescent="0.15">
      <c r="A345" s="239"/>
      <c r="B345" s="670"/>
      <c r="C345" s="671"/>
      <c r="D345" s="672"/>
      <c r="E345" s="239"/>
      <c r="F345" s="670"/>
      <c r="G345" s="672"/>
      <c r="H345" s="239"/>
    </row>
    <row r="346" spans="1:8" ht="23.25" customHeight="1" x14ac:dyDescent="0.15">
      <c r="A346" s="239"/>
      <c r="B346" s="670"/>
      <c r="C346" s="671"/>
      <c r="D346" s="672"/>
      <c r="E346" s="239"/>
      <c r="F346" s="670"/>
      <c r="G346" s="672"/>
      <c r="H346" s="239"/>
    </row>
    <row r="347" spans="1:8" ht="23.25" customHeight="1" x14ac:dyDescent="0.15">
      <c r="A347" s="239"/>
      <c r="B347" s="670"/>
      <c r="C347" s="671"/>
      <c r="D347" s="672"/>
      <c r="E347" s="239"/>
      <c r="F347" s="670"/>
      <c r="G347" s="672"/>
      <c r="H347" s="239"/>
    </row>
    <row r="348" spans="1:8" ht="23.25" customHeight="1" x14ac:dyDescent="0.15">
      <c r="A348" s="239"/>
      <c r="B348" s="670"/>
      <c r="C348" s="671"/>
      <c r="D348" s="672"/>
      <c r="E348" s="239"/>
      <c r="F348" s="670"/>
      <c r="G348" s="672"/>
      <c r="H348" s="239"/>
    </row>
    <row r="349" spans="1:8" ht="23.25" customHeight="1" x14ac:dyDescent="0.15">
      <c r="A349" s="239"/>
      <c r="B349" s="670"/>
      <c r="C349" s="671"/>
      <c r="D349" s="672"/>
      <c r="E349" s="239"/>
      <c r="F349" s="670"/>
      <c r="G349" s="672"/>
      <c r="H349" s="239"/>
    </row>
    <row r="350" spans="1:8" ht="23.25" customHeight="1" x14ac:dyDescent="0.15">
      <c r="A350" s="239"/>
      <c r="B350" s="670"/>
      <c r="C350" s="671"/>
      <c r="D350" s="672"/>
      <c r="E350" s="239"/>
      <c r="F350" s="670"/>
      <c r="G350" s="672"/>
      <c r="H350" s="239"/>
    </row>
    <row r="351" spans="1:8" ht="23.25" customHeight="1" x14ac:dyDescent="0.15">
      <c r="A351" s="239"/>
      <c r="B351" s="670"/>
      <c r="C351" s="671"/>
      <c r="D351" s="672"/>
      <c r="E351" s="239"/>
      <c r="F351" s="670"/>
      <c r="G351" s="672"/>
      <c r="H351" s="239"/>
    </row>
    <row r="352" spans="1:8" ht="23.25" customHeight="1" x14ac:dyDescent="0.15">
      <c r="A352" s="239"/>
      <c r="B352" s="670"/>
      <c r="C352" s="671"/>
      <c r="D352" s="672"/>
      <c r="E352" s="239"/>
      <c r="F352" s="670"/>
      <c r="G352" s="672"/>
      <c r="H352" s="239"/>
    </row>
    <row r="353" spans="1:8" ht="23.25" customHeight="1" x14ac:dyDescent="0.15">
      <c r="A353" s="239"/>
      <c r="B353" s="670"/>
      <c r="C353" s="671"/>
      <c r="D353" s="672"/>
      <c r="E353" s="239"/>
      <c r="F353" s="670"/>
      <c r="G353" s="672"/>
      <c r="H353" s="239"/>
    </row>
    <row r="354" spans="1:8" ht="23.25" customHeight="1" x14ac:dyDescent="0.15">
      <c r="A354" s="239"/>
      <c r="B354" s="670"/>
      <c r="C354" s="671"/>
      <c r="D354" s="672"/>
      <c r="E354" s="239"/>
      <c r="F354" s="670"/>
      <c r="G354" s="672"/>
      <c r="H354" s="239"/>
    </row>
    <row r="355" spans="1:8" ht="23.25" customHeight="1" x14ac:dyDescent="0.15">
      <c r="A355" s="239"/>
      <c r="B355" s="670"/>
      <c r="C355" s="671"/>
      <c r="D355" s="672"/>
      <c r="E355" s="239"/>
      <c r="F355" s="670"/>
      <c r="G355" s="672"/>
      <c r="H355" s="239"/>
    </row>
    <row r="356" spans="1:8" ht="23.25" customHeight="1" x14ac:dyDescent="0.15">
      <c r="A356" s="239"/>
      <c r="B356" s="670"/>
      <c r="C356" s="671"/>
      <c r="D356" s="672"/>
      <c r="E356" s="239"/>
      <c r="F356" s="670"/>
      <c r="G356" s="672"/>
      <c r="H356" s="239"/>
    </row>
    <row r="357" spans="1:8" ht="23.25" customHeight="1" x14ac:dyDescent="0.15">
      <c r="A357" s="239"/>
      <c r="B357" s="670"/>
      <c r="C357" s="671"/>
      <c r="D357" s="672"/>
      <c r="E357" s="239"/>
      <c r="F357" s="670"/>
      <c r="G357" s="672"/>
      <c r="H357" s="239"/>
    </row>
    <row r="358" spans="1:8" ht="23.25" customHeight="1" x14ac:dyDescent="0.15">
      <c r="A358" s="239"/>
      <c r="B358" s="670"/>
      <c r="C358" s="671"/>
      <c r="D358" s="672"/>
      <c r="E358" s="239"/>
      <c r="F358" s="670"/>
      <c r="G358" s="672"/>
      <c r="H358" s="239"/>
    </row>
    <row r="359" spans="1:8" ht="23.25" customHeight="1" x14ac:dyDescent="0.15">
      <c r="A359" s="239"/>
      <c r="B359" s="670"/>
      <c r="C359" s="671"/>
      <c r="D359" s="672"/>
      <c r="E359" s="239"/>
      <c r="F359" s="670"/>
      <c r="G359" s="672"/>
      <c r="H359" s="239"/>
    </row>
    <row r="360" spans="1:8" ht="23.25" customHeight="1" x14ac:dyDescent="0.15">
      <c r="A360" s="239"/>
      <c r="B360" s="670"/>
      <c r="C360" s="671"/>
      <c r="D360" s="672"/>
      <c r="E360" s="239"/>
      <c r="F360" s="670"/>
      <c r="G360" s="672"/>
      <c r="H360" s="239"/>
    </row>
    <row r="361" spans="1:8" ht="23.25" customHeight="1" x14ac:dyDescent="0.15">
      <c r="A361" s="239"/>
      <c r="B361" s="670"/>
      <c r="C361" s="671"/>
      <c r="D361" s="672"/>
      <c r="E361" s="239"/>
      <c r="F361" s="670"/>
      <c r="G361" s="672"/>
      <c r="H361" s="239"/>
    </row>
    <row r="362" spans="1:8" ht="23.25" customHeight="1" x14ac:dyDescent="0.15">
      <c r="A362" s="239"/>
      <c r="B362" s="670"/>
      <c r="C362" s="671"/>
      <c r="D362" s="672"/>
      <c r="E362" s="239"/>
      <c r="F362" s="670"/>
      <c r="G362" s="672"/>
      <c r="H362" s="239"/>
    </row>
    <row r="363" spans="1:8" ht="23.25" customHeight="1" x14ac:dyDescent="0.15">
      <c r="A363" s="239"/>
      <c r="B363" s="670"/>
      <c r="C363" s="671"/>
      <c r="D363" s="672"/>
      <c r="E363" s="239"/>
      <c r="F363" s="670"/>
      <c r="G363" s="672"/>
      <c r="H363" s="239"/>
    </row>
    <row r="364" spans="1:8" ht="23.25" customHeight="1" x14ac:dyDescent="0.15">
      <c r="A364" s="239"/>
      <c r="B364" s="670"/>
      <c r="C364" s="671"/>
      <c r="D364" s="672"/>
      <c r="E364" s="239"/>
      <c r="F364" s="670"/>
      <c r="G364" s="672"/>
      <c r="H364" s="239"/>
    </row>
    <row r="365" spans="1:8" ht="23.25" customHeight="1" x14ac:dyDescent="0.15">
      <c r="A365" s="239"/>
      <c r="B365" s="670"/>
      <c r="C365" s="671"/>
      <c r="D365" s="672"/>
      <c r="E365" s="239"/>
      <c r="F365" s="670"/>
      <c r="G365" s="672"/>
      <c r="H365" s="239"/>
    </row>
    <row r="366" spans="1:8" ht="23.25" customHeight="1" x14ac:dyDescent="0.15">
      <c r="A366" s="239"/>
      <c r="B366" s="670"/>
      <c r="C366" s="671"/>
      <c r="D366" s="672"/>
      <c r="E366" s="239"/>
      <c r="F366" s="670"/>
      <c r="G366" s="672"/>
      <c r="H366" s="239"/>
    </row>
    <row r="367" spans="1:8" ht="23.25" customHeight="1" x14ac:dyDescent="0.15">
      <c r="A367" s="239"/>
      <c r="B367" s="670"/>
      <c r="C367" s="671"/>
      <c r="D367" s="672"/>
      <c r="E367" s="239"/>
      <c r="F367" s="670"/>
      <c r="G367" s="672"/>
      <c r="H367" s="239"/>
    </row>
    <row r="368" spans="1:8" ht="23.25" customHeight="1" x14ac:dyDescent="0.15">
      <c r="A368" s="239"/>
      <c r="B368" s="670"/>
      <c r="C368" s="671"/>
      <c r="D368" s="672"/>
      <c r="E368" s="239"/>
      <c r="F368" s="670"/>
      <c r="G368" s="672"/>
      <c r="H368" s="239"/>
    </row>
    <row r="369" spans="1:8" ht="23.25" customHeight="1" x14ac:dyDescent="0.15">
      <c r="A369" s="239"/>
      <c r="B369" s="670"/>
      <c r="C369" s="671"/>
      <c r="D369" s="672"/>
      <c r="E369" s="239"/>
      <c r="F369" s="670"/>
      <c r="G369" s="672"/>
      <c r="H369" s="239"/>
    </row>
    <row r="370" spans="1:8" ht="23.25" customHeight="1" x14ac:dyDescent="0.15">
      <c r="A370" s="239"/>
      <c r="B370" s="670"/>
      <c r="C370" s="671"/>
      <c r="D370" s="672"/>
      <c r="E370" s="239"/>
      <c r="F370" s="670"/>
      <c r="G370" s="672"/>
      <c r="H370" s="239"/>
    </row>
    <row r="371" spans="1:8" ht="23.25" customHeight="1" x14ac:dyDescent="0.15">
      <c r="A371" s="239"/>
      <c r="B371" s="670"/>
      <c r="C371" s="671"/>
      <c r="D371" s="672"/>
      <c r="E371" s="239"/>
      <c r="F371" s="670"/>
      <c r="G371" s="672"/>
      <c r="H371" s="239"/>
    </row>
    <row r="372" spans="1:8" ht="23.25" customHeight="1" x14ac:dyDescent="0.15">
      <c r="A372" s="239"/>
      <c r="B372" s="670"/>
      <c r="C372" s="671"/>
      <c r="D372" s="672"/>
      <c r="E372" s="239"/>
      <c r="F372" s="670"/>
      <c r="G372" s="672"/>
      <c r="H372" s="239"/>
    </row>
    <row r="373" spans="1:8" ht="23.25" customHeight="1" x14ac:dyDescent="0.15">
      <c r="A373" s="239"/>
      <c r="B373" s="670"/>
      <c r="C373" s="671"/>
      <c r="D373" s="672"/>
      <c r="E373" s="239"/>
      <c r="F373" s="670"/>
      <c r="G373" s="672"/>
      <c r="H373" s="239"/>
    </row>
    <row r="374" spans="1:8" ht="23.25" customHeight="1" x14ac:dyDescent="0.15">
      <c r="A374" s="239"/>
      <c r="B374" s="670"/>
      <c r="C374" s="671"/>
      <c r="D374" s="672"/>
      <c r="E374" s="239"/>
      <c r="F374" s="670"/>
      <c r="G374" s="672"/>
      <c r="H374" s="239"/>
    </row>
    <row r="375" spans="1:8" ht="23.25" customHeight="1" x14ac:dyDescent="0.15">
      <c r="A375" s="239"/>
      <c r="B375" s="670"/>
      <c r="C375" s="671"/>
      <c r="D375" s="672"/>
      <c r="E375" s="239"/>
      <c r="F375" s="670"/>
      <c r="G375" s="672"/>
      <c r="H375" s="239"/>
    </row>
    <row r="376" spans="1:8" ht="23.25" customHeight="1" x14ac:dyDescent="0.15">
      <c r="A376" s="239"/>
      <c r="B376" s="670"/>
      <c r="C376" s="671"/>
      <c r="D376" s="672"/>
      <c r="E376" s="239"/>
      <c r="F376" s="670"/>
      <c r="G376" s="672"/>
      <c r="H376" s="239"/>
    </row>
    <row r="377" spans="1:8" ht="23.25" customHeight="1" x14ac:dyDescent="0.15">
      <c r="A377" s="239"/>
      <c r="B377" s="670"/>
      <c r="C377" s="671"/>
      <c r="D377" s="672"/>
      <c r="E377" s="239"/>
      <c r="F377" s="670"/>
      <c r="G377" s="672"/>
      <c r="H377" s="239"/>
    </row>
    <row r="378" spans="1:8" ht="23.25" customHeight="1" x14ac:dyDescent="0.15">
      <c r="A378" s="239"/>
      <c r="B378" s="670"/>
      <c r="C378" s="671"/>
      <c r="D378" s="672"/>
      <c r="E378" s="239"/>
      <c r="F378" s="670"/>
      <c r="G378" s="672"/>
      <c r="H378" s="239"/>
    </row>
    <row r="379" spans="1:8" ht="23.25" customHeight="1" x14ac:dyDescent="0.15">
      <c r="A379" s="239"/>
      <c r="B379" s="670"/>
      <c r="C379" s="671"/>
      <c r="D379" s="672"/>
      <c r="E379" s="239"/>
      <c r="F379" s="670"/>
      <c r="G379" s="672"/>
      <c r="H379" s="239"/>
    </row>
    <row r="380" spans="1:8" ht="23.25" customHeight="1" x14ac:dyDescent="0.15">
      <c r="A380" s="239"/>
      <c r="B380" s="670"/>
      <c r="C380" s="671"/>
      <c r="D380" s="672"/>
      <c r="E380" s="239"/>
      <c r="F380" s="670"/>
      <c r="G380" s="672"/>
      <c r="H380" s="239"/>
    </row>
    <row r="381" spans="1:8" ht="23.25" customHeight="1" x14ac:dyDescent="0.15">
      <c r="A381" s="239"/>
      <c r="B381" s="670"/>
      <c r="C381" s="671"/>
      <c r="D381" s="672"/>
      <c r="E381" s="239"/>
      <c r="F381" s="670"/>
      <c r="G381" s="672"/>
      <c r="H381" s="239"/>
    </row>
    <row r="382" spans="1:8" ht="23.25" customHeight="1" x14ac:dyDescent="0.15">
      <c r="A382" s="239"/>
      <c r="B382" s="670"/>
      <c r="C382" s="671"/>
      <c r="D382" s="672"/>
      <c r="E382" s="239"/>
      <c r="F382" s="670"/>
      <c r="G382" s="672"/>
      <c r="H382" s="239"/>
    </row>
    <row r="383" spans="1:8" ht="23.25" customHeight="1" x14ac:dyDescent="0.15">
      <c r="A383" s="239"/>
      <c r="B383" s="670"/>
      <c r="C383" s="671"/>
      <c r="D383" s="672"/>
      <c r="E383" s="239"/>
      <c r="F383" s="670"/>
      <c r="G383" s="672"/>
      <c r="H383" s="239"/>
    </row>
    <row r="384" spans="1:8" ht="23.25" customHeight="1" x14ac:dyDescent="0.15">
      <c r="A384" s="239"/>
      <c r="B384" s="670"/>
      <c r="C384" s="671"/>
      <c r="D384" s="672"/>
      <c r="E384" s="239"/>
      <c r="F384" s="670"/>
      <c r="G384" s="672"/>
      <c r="H384" s="239"/>
    </row>
    <row r="385" spans="1:8" ht="23.25" customHeight="1" x14ac:dyDescent="0.15">
      <c r="A385" s="239"/>
      <c r="B385" s="670"/>
      <c r="C385" s="671"/>
      <c r="D385" s="672"/>
      <c r="E385" s="239"/>
      <c r="F385" s="670"/>
      <c r="G385" s="672"/>
      <c r="H385" s="239"/>
    </row>
    <row r="386" spans="1:8" ht="23.25" customHeight="1" x14ac:dyDescent="0.15">
      <c r="A386" s="239"/>
      <c r="B386" s="670"/>
      <c r="C386" s="671"/>
      <c r="D386" s="672"/>
      <c r="E386" s="239"/>
      <c r="F386" s="670"/>
      <c r="G386" s="672"/>
      <c r="H386" s="239"/>
    </row>
    <row r="387" spans="1:8" ht="23.25" customHeight="1" x14ac:dyDescent="0.15">
      <c r="A387" s="239"/>
      <c r="B387" s="670"/>
      <c r="C387" s="671"/>
      <c r="D387" s="672"/>
      <c r="E387" s="239"/>
      <c r="F387" s="670"/>
      <c r="G387" s="672"/>
      <c r="H387" s="239"/>
    </row>
    <row r="388" spans="1:8" ht="23.25" customHeight="1" x14ac:dyDescent="0.15">
      <c r="A388" s="239"/>
      <c r="B388" s="670"/>
      <c r="C388" s="671"/>
      <c r="D388" s="672"/>
      <c r="E388" s="239"/>
      <c r="F388" s="670"/>
      <c r="G388" s="672"/>
      <c r="H388" s="239"/>
    </row>
    <row r="389" spans="1:8" ht="23.25" customHeight="1" x14ac:dyDescent="0.15">
      <c r="A389" s="239"/>
      <c r="B389" s="670"/>
      <c r="C389" s="671"/>
      <c r="D389" s="672"/>
      <c r="E389" s="239"/>
      <c r="F389" s="670"/>
      <c r="G389" s="672"/>
      <c r="H389" s="239"/>
    </row>
    <row r="390" spans="1:8" ht="23.25" customHeight="1" x14ac:dyDescent="0.15">
      <c r="A390" s="239"/>
      <c r="B390" s="670"/>
      <c r="C390" s="671"/>
      <c r="D390" s="672"/>
      <c r="E390" s="239"/>
      <c r="F390" s="670"/>
      <c r="G390" s="672"/>
      <c r="H390" s="239"/>
    </row>
    <row r="391" spans="1:8" ht="23.25" customHeight="1" x14ac:dyDescent="0.15">
      <c r="A391" s="239"/>
      <c r="B391" s="670"/>
      <c r="C391" s="671"/>
      <c r="D391" s="672"/>
      <c r="E391" s="239"/>
      <c r="F391" s="670"/>
      <c r="G391" s="672"/>
      <c r="H391" s="239"/>
    </row>
    <row r="392" spans="1:8" ht="23.25" customHeight="1" x14ac:dyDescent="0.15">
      <c r="A392" s="239"/>
      <c r="B392" s="670"/>
      <c r="C392" s="671"/>
      <c r="D392" s="672"/>
      <c r="E392" s="239"/>
      <c r="F392" s="670"/>
      <c r="G392" s="672"/>
      <c r="H392" s="239"/>
    </row>
    <row r="393" spans="1:8" ht="23.25" customHeight="1" x14ac:dyDescent="0.15">
      <c r="A393" s="239"/>
      <c r="B393" s="670"/>
      <c r="C393" s="671"/>
      <c r="D393" s="672"/>
      <c r="E393" s="239"/>
      <c r="F393" s="670"/>
      <c r="G393" s="672"/>
      <c r="H393" s="239"/>
    </row>
    <row r="394" spans="1:8" ht="23.25" customHeight="1" x14ac:dyDescent="0.15">
      <c r="A394" s="239"/>
      <c r="B394" s="670"/>
      <c r="C394" s="671"/>
      <c r="D394" s="672"/>
      <c r="E394" s="239"/>
      <c r="F394" s="670"/>
      <c r="G394" s="672"/>
      <c r="H394" s="239"/>
    </row>
    <row r="395" spans="1:8" ht="23.25" customHeight="1" x14ac:dyDescent="0.15">
      <c r="A395" s="239"/>
      <c r="B395" s="670"/>
      <c r="C395" s="671"/>
      <c r="D395" s="672"/>
      <c r="E395" s="239"/>
      <c r="F395" s="670"/>
      <c r="G395" s="672"/>
      <c r="H395" s="239"/>
    </row>
    <row r="396" spans="1:8" ht="23.25" customHeight="1" x14ac:dyDescent="0.15">
      <c r="A396" s="239"/>
      <c r="B396" s="670"/>
      <c r="C396" s="671"/>
      <c r="D396" s="672"/>
      <c r="E396" s="239"/>
      <c r="F396" s="670"/>
      <c r="G396" s="672"/>
      <c r="H396" s="239"/>
    </row>
    <row r="397" spans="1:8" ht="23.25" customHeight="1" x14ac:dyDescent="0.15">
      <c r="A397" s="239"/>
      <c r="B397" s="670"/>
      <c r="C397" s="671"/>
      <c r="D397" s="672"/>
      <c r="E397" s="239"/>
      <c r="F397" s="670"/>
      <c r="G397" s="672"/>
      <c r="H397" s="239"/>
    </row>
    <row r="398" spans="1:8" ht="23.25" customHeight="1" x14ac:dyDescent="0.15">
      <c r="A398" s="239"/>
      <c r="B398" s="670"/>
      <c r="C398" s="671"/>
      <c r="D398" s="672"/>
      <c r="E398" s="239"/>
      <c r="F398" s="670"/>
      <c r="G398" s="672"/>
      <c r="H398" s="239"/>
    </row>
    <row r="399" spans="1:8" ht="23.25" customHeight="1" x14ac:dyDescent="0.15">
      <c r="A399" s="239"/>
      <c r="B399" s="670"/>
      <c r="C399" s="671"/>
      <c r="D399" s="672"/>
      <c r="E399" s="239"/>
      <c r="F399" s="670"/>
      <c r="G399" s="672"/>
      <c r="H399" s="239"/>
    </row>
    <row r="400" spans="1:8" ht="23.25" customHeight="1" x14ac:dyDescent="0.15">
      <c r="A400" s="239"/>
      <c r="B400" s="670"/>
      <c r="C400" s="671"/>
      <c r="D400" s="672"/>
      <c r="E400" s="239"/>
      <c r="F400" s="670"/>
      <c r="G400" s="672"/>
      <c r="H400" s="239"/>
    </row>
    <row r="401" spans="1:8" ht="23.25" customHeight="1" x14ac:dyDescent="0.15">
      <c r="A401" s="239"/>
      <c r="B401" s="670"/>
      <c r="C401" s="671"/>
      <c r="D401" s="672"/>
      <c r="E401" s="239"/>
      <c r="F401" s="670"/>
      <c r="G401" s="672"/>
      <c r="H401" s="239"/>
    </row>
    <row r="402" spans="1:8" ht="23.25" customHeight="1" x14ac:dyDescent="0.15">
      <c r="A402" s="239"/>
      <c r="B402" s="670"/>
      <c r="C402" s="671"/>
      <c r="D402" s="672"/>
      <c r="E402" s="239"/>
      <c r="F402" s="670"/>
      <c r="G402" s="672"/>
      <c r="H402" s="239"/>
    </row>
    <row r="403" spans="1:8" ht="23.25" customHeight="1" x14ac:dyDescent="0.15">
      <c r="A403" s="239"/>
      <c r="B403" s="670"/>
      <c r="C403" s="671"/>
      <c r="D403" s="672"/>
      <c r="E403" s="239"/>
      <c r="F403" s="670"/>
      <c r="G403" s="672"/>
      <c r="H403" s="239"/>
    </row>
    <row r="404" spans="1:8" ht="23.25" customHeight="1" x14ac:dyDescent="0.15">
      <c r="A404" s="239"/>
      <c r="B404" s="670"/>
      <c r="C404" s="671"/>
      <c r="D404" s="672"/>
      <c r="E404" s="239"/>
      <c r="F404" s="670"/>
      <c r="G404" s="672"/>
      <c r="H404" s="239"/>
    </row>
    <row r="405" spans="1:8" ht="23.25" customHeight="1" x14ac:dyDescent="0.15">
      <c r="A405" s="239"/>
      <c r="B405" s="670"/>
      <c r="C405" s="671"/>
      <c r="D405" s="672"/>
      <c r="E405" s="239"/>
      <c r="F405" s="670"/>
      <c r="G405" s="672"/>
      <c r="H405" s="239"/>
    </row>
    <row r="406" spans="1:8" ht="23.25" customHeight="1" x14ac:dyDescent="0.15">
      <c r="A406" s="239"/>
      <c r="B406" s="670"/>
      <c r="C406" s="671"/>
      <c r="D406" s="672"/>
      <c r="E406" s="239"/>
      <c r="F406" s="670"/>
      <c r="G406" s="672"/>
      <c r="H406" s="239"/>
    </row>
    <row r="407" spans="1:8" ht="23.25" customHeight="1" x14ac:dyDescent="0.15">
      <c r="A407" s="239"/>
      <c r="B407" s="670"/>
      <c r="C407" s="671"/>
      <c r="D407" s="672"/>
      <c r="E407" s="239"/>
      <c r="F407" s="670"/>
      <c r="G407" s="672"/>
      <c r="H407" s="239"/>
    </row>
    <row r="408" spans="1:8" ht="23.25" customHeight="1" x14ac:dyDescent="0.15">
      <c r="A408" s="239"/>
      <c r="B408" s="670"/>
      <c r="C408" s="671"/>
      <c r="D408" s="672"/>
      <c r="E408" s="239"/>
      <c r="F408" s="670"/>
      <c r="G408" s="672"/>
      <c r="H408" s="239"/>
    </row>
    <row r="409" spans="1:8" ht="23.25" customHeight="1" x14ac:dyDescent="0.15">
      <c r="A409" s="239"/>
      <c r="B409" s="670"/>
      <c r="C409" s="671"/>
      <c r="D409" s="672"/>
      <c r="E409" s="239"/>
      <c r="F409" s="670"/>
      <c r="G409" s="672"/>
      <c r="H409" s="239"/>
    </row>
    <row r="410" spans="1:8" ht="23.25" customHeight="1" x14ac:dyDescent="0.15">
      <c r="A410" s="239"/>
      <c r="B410" s="670"/>
      <c r="C410" s="671"/>
      <c r="D410" s="672"/>
      <c r="E410" s="239"/>
      <c r="F410" s="670"/>
      <c r="G410" s="672"/>
      <c r="H410" s="239"/>
    </row>
    <row r="411" spans="1:8" ht="23.25" customHeight="1" x14ac:dyDescent="0.15">
      <c r="A411" s="239"/>
      <c r="B411" s="670"/>
      <c r="C411" s="671"/>
      <c r="D411" s="672"/>
      <c r="E411" s="239"/>
      <c r="F411" s="670"/>
      <c r="G411" s="672"/>
      <c r="H411" s="239"/>
    </row>
    <row r="412" spans="1:8" ht="23.25" customHeight="1" x14ac:dyDescent="0.15">
      <c r="A412" s="239"/>
      <c r="B412" s="670"/>
      <c r="C412" s="671"/>
      <c r="D412" s="672"/>
      <c r="E412" s="239"/>
      <c r="F412" s="670"/>
      <c r="G412" s="672"/>
      <c r="H412" s="239"/>
    </row>
    <row r="413" spans="1:8" ht="23.25" customHeight="1" x14ac:dyDescent="0.15">
      <c r="A413" s="239"/>
      <c r="B413" s="670"/>
      <c r="C413" s="671"/>
      <c r="D413" s="672"/>
      <c r="E413" s="239"/>
      <c r="F413" s="670"/>
      <c r="G413" s="672"/>
      <c r="H413" s="239"/>
    </row>
    <row r="414" spans="1:8" ht="23.25" customHeight="1" x14ac:dyDescent="0.15">
      <c r="A414" s="239"/>
      <c r="B414" s="670"/>
      <c r="C414" s="671"/>
      <c r="D414" s="672"/>
      <c r="E414" s="239"/>
      <c r="F414" s="670"/>
      <c r="G414" s="672"/>
      <c r="H414" s="239"/>
    </row>
    <row r="415" spans="1:8" ht="23.25" customHeight="1" x14ac:dyDescent="0.15">
      <c r="A415" s="239"/>
      <c r="B415" s="670"/>
      <c r="C415" s="671"/>
      <c r="D415" s="672"/>
      <c r="E415" s="239"/>
      <c r="F415" s="670"/>
      <c r="G415" s="672"/>
      <c r="H415" s="239"/>
    </row>
    <row r="416" spans="1:8" ht="23.25" customHeight="1" x14ac:dyDescent="0.15">
      <c r="A416" s="239"/>
      <c r="B416" s="670"/>
      <c r="C416" s="671"/>
      <c r="D416" s="672"/>
      <c r="E416" s="239"/>
      <c r="F416" s="670"/>
      <c r="G416" s="672"/>
      <c r="H416" s="239"/>
    </row>
    <row r="417" spans="1:8" ht="23.25" customHeight="1" x14ac:dyDescent="0.15">
      <c r="A417" s="239"/>
      <c r="B417" s="670"/>
      <c r="C417" s="671"/>
      <c r="D417" s="672"/>
      <c r="E417" s="239"/>
      <c r="F417" s="670"/>
      <c r="G417" s="672"/>
      <c r="H417" s="239"/>
    </row>
    <row r="418" spans="1:8" ht="23.25" customHeight="1" x14ac:dyDescent="0.15">
      <c r="A418" s="239"/>
      <c r="B418" s="670"/>
      <c r="C418" s="671"/>
      <c r="D418" s="672"/>
      <c r="E418" s="239"/>
      <c r="F418" s="670"/>
      <c r="G418" s="672"/>
      <c r="H418" s="239"/>
    </row>
    <row r="419" spans="1:8" ht="23.25" customHeight="1" x14ac:dyDescent="0.15">
      <c r="A419" s="239"/>
      <c r="B419" s="670"/>
      <c r="C419" s="671"/>
      <c r="D419" s="672"/>
      <c r="E419" s="239"/>
      <c r="F419" s="670"/>
      <c r="G419" s="672"/>
      <c r="H419" s="239"/>
    </row>
    <row r="420" spans="1:8" ht="23.25" customHeight="1" x14ac:dyDescent="0.15">
      <c r="A420" s="239"/>
      <c r="B420" s="670"/>
      <c r="C420" s="671"/>
      <c r="D420" s="672"/>
      <c r="E420" s="239"/>
      <c r="F420" s="670"/>
      <c r="G420" s="672"/>
      <c r="H420" s="239"/>
    </row>
    <row r="421" spans="1:8" ht="23.25" customHeight="1" x14ac:dyDescent="0.15">
      <c r="A421" s="239"/>
      <c r="B421" s="670"/>
      <c r="C421" s="671"/>
      <c r="D421" s="672"/>
      <c r="E421" s="239"/>
      <c r="F421" s="670"/>
      <c r="G421" s="672"/>
      <c r="H421" s="239"/>
    </row>
    <row r="422" spans="1:8" ht="23.25" customHeight="1" x14ac:dyDescent="0.15">
      <c r="A422" s="239"/>
      <c r="B422" s="670"/>
      <c r="C422" s="671"/>
      <c r="D422" s="672"/>
      <c r="E422" s="239"/>
      <c r="F422" s="670"/>
      <c r="G422" s="672"/>
      <c r="H422" s="239"/>
    </row>
    <row r="423" spans="1:8" ht="23.25" customHeight="1" x14ac:dyDescent="0.15">
      <c r="A423" s="239"/>
      <c r="B423" s="670"/>
      <c r="C423" s="671"/>
      <c r="D423" s="672"/>
      <c r="E423" s="239"/>
      <c r="F423" s="670"/>
      <c r="G423" s="672"/>
      <c r="H423" s="239"/>
    </row>
    <row r="424" spans="1:8" ht="23.25" customHeight="1" x14ac:dyDescent="0.15">
      <c r="A424" s="239"/>
      <c r="B424" s="670"/>
      <c r="C424" s="671"/>
      <c r="D424" s="672"/>
      <c r="E424" s="239"/>
      <c r="F424" s="670"/>
      <c r="G424" s="672"/>
      <c r="H424" s="239"/>
    </row>
    <row r="425" spans="1:8" ht="23.25" customHeight="1" x14ac:dyDescent="0.15">
      <c r="A425" s="239"/>
      <c r="B425" s="670"/>
      <c r="C425" s="671"/>
      <c r="D425" s="672"/>
      <c r="E425" s="239"/>
      <c r="F425" s="670"/>
      <c r="G425" s="672"/>
      <c r="H425" s="239"/>
    </row>
    <row r="426" spans="1:8" ht="23.25" customHeight="1" x14ac:dyDescent="0.15">
      <c r="A426" s="239"/>
      <c r="B426" s="670"/>
      <c r="C426" s="671"/>
      <c r="D426" s="672"/>
      <c r="E426" s="239"/>
      <c r="F426" s="670"/>
      <c r="G426" s="672"/>
      <c r="H426" s="239"/>
    </row>
    <row r="427" spans="1:8" ht="23.25" customHeight="1" x14ac:dyDescent="0.15">
      <c r="A427" s="239"/>
      <c r="B427" s="670"/>
      <c r="C427" s="671"/>
      <c r="D427" s="672"/>
      <c r="E427" s="239"/>
      <c r="F427" s="670"/>
      <c r="G427" s="672"/>
      <c r="H427" s="239"/>
    </row>
    <row r="428" spans="1:8" ht="23.25" customHeight="1" x14ac:dyDescent="0.15">
      <c r="A428" s="239"/>
      <c r="B428" s="670"/>
      <c r="C428" s="671"/>
      <c r="D428" s="672"/>
      <c r="E428" s="239"/>
      <c r="F428" s="670"/>
      <c r="G428" s="672"/>
      <c r="H428" s="239"/>
    </row>
    <row r="429" spans="1:8" ht="23.25" customHeight="1" x14ac:dyDescent="0.15">
      <c r="A429" s="239"/>
      <c r="B429" s="670"/>
      <c r="C429" s="671"/>
      <c r="D429" s="672"/>
      <c r="E429" s="239"/>
      <c r="F429" s="670"/>
      <c r="G429" s="672"/>
      <c r="H429" s="239"/>
    </row>
    <row r="430" spans="1:8" ht="23.25" customHeight="1" x14ac:dyDescent="0.15">
      <c r="A430" s="239"/>
      <c r="B430" s="670"/>
      <c r="C430" s="671"/>
      <c r="D430" s="672"/>
      <c r="E430" s="239"/>
      <c r="F430" s="670"/>
      <c r="G430" s="672"/>
      <c r="H430" s="239"/>
    </row>
    <row r="431" spans="1:8" ht="23.25" customHeight="1" x14ac:dyDescent="0.15">
      <c r="A431" s="239"/>
      <c r="B431" s="670"/>
      <c r="C431" s="671"/>
      <c r="D431" s="672"/>
      <c r="E431" s="239"/>
      <c r="F431" s="670"/>
      <c r="G431" s="672"/>
      <c r="H431" s="239"/>
    </row>
    <row r="432" spans="1:8" ht="23.25" customHeight="1" x14ac:dyDescent="0.15">
      <c r="A432" s="239"/>
      <c r="B432" s="670"/>
      <c r="C432" s="671"/>
      <c r="D432" s="672"/>
      <c r="E432" s="239"/>
      <c r="F432" s="670"/>
      <c r="G432" s="672"/>
      <c r="H432" s="239"/>
    </row>
    <row r="433" spans="1:8" ht="23.25" customHeight="1" x14ac:dyDescent="0.15">
      <c r="A433" s="239"/>
      <c r="B433" s="670"/>
      <c r="C433" s="671"/>
      <c r="D433" s="672"/>
      <c r="E433" s="239"/>
      <c r="F433" s="670"/>
      <c r="G433" s="672"/>
      <c r="H433" s="239"/>
    </row>
    <row r="434" spans="1:8" ht="23.25" customHeight="1" x14ac:dyDescent="0.15">
      <c r="A434" s="239"/>
      <c r="B434" s="670"/>
      <c r="C434" s="671"/>
      <c r="D434" s="672"/>
      <c r="E434" s="239"/>
      <c r="F434" s="670"/>
      <c r="G434" s="672"/>
      <c r="H434" s="239"/>
    </row>
    <row r="435" spans="1:8" ht="23.25" customHeight="1" x14ac:dyDescent="0.15">
      <c r="A435" s="239"/>
      <c r="B435" s="670"/>
      <c r="C435" s="671"/>
      <c r="D435" s="672"/>
      <c r="E435" s="239"/>
      <c r="F435" s="670"/>
      <c r="G435" s="672"/>
      <c r="H435" s="239"/>
    </row>
    <row r="436" spans="1:8" ht="23.25" customHeight="1" x14ac:dyDescent="0.15">
      <c r="A436" s="239"/>
      <c r="B436" s="670"/>
      <c r="C436" s="671"/>
      <c r="D436" s="672"/>
      <c r="E436" s="239"/>
      <c r="F436" s="670"/>
      <c r="G436" s="672"/>
      <c r="H436" s="239"/>
    </row>
    <row r="437" spans="1:8" ht="23.25" customHeight="1" x14ac:dyDescent="0.15">
      <c r="A437" s="239"/>
      <c r="B437" s="670"/>
      <c r="C437" s="671"/>
      <c r="D437" s="672"/>
      <c r="E437" s="239"/>
      <c r="F437" s="670"/>
      <c r="G437" s="672"/>
      <c r="H437" s="239"/>
    </row>
    <row r="438" spans="1:8" ht="23.25" customHeight="1" x14ac:dyDescent="0.15">
      <c r="A438" s="239"/>
      <c r="B438" s="670"/>
      <c r="C438" s="671"/>
      <c r="D438" s="672"/>
      <c r="E438" s="239"/>
      <c r="F438" s="670"/>
      <c r="G438" s="672"/>
      <c r="H438" s="239"/>
    </row>
    <row r="439" spans="1:8" ht="23.25" customHeight="1" x14ac:dyDescent="0.15">
      <c r="A439" s="239"/>
      <c r="B439" s="670"/>
      <c r="C439" s="671"/>
      <c r="D439" s="672"/>
      <c r="E439" s="239"/>
      <c r="F439" s="670"/>
      <c r="G439" s="672"/>
      <c r="H439" s="239"/>
    </row>
    <row r="440" spans="1:8" ht="23.25" customHeight="1" x14ac:dyDescent="0.15">
      <c r="A440" s="239"/>
      <c r="B440" s="670"/>
      <c r="C440" s="671"/>
      <c r="D440" s="672"/>
      <c r="E440" s="239"/>
      <c r="F440" s="670"/>
      <c r="G440" s="672"/>
      <c r="H440" s="239"/>
    </row>
    <row r="441" spans="1:8" ht="23.25" customHeight="1" x14ac:dyDescent="0.15">
      <c r="A441" s="239"/>
      <c r="B441" s="670"/>
      <c r="C441" s="671"/>
      <c r="D441" s="672"/>
      <c r="E441" s="239"/>
      <c r="F441" s="670"/>
      <c r="G441" s="672"/>
      <c r="H441" s="239"/>
    </row>
    <row r="442" spans="1:8" ht="23.25" customHeight="1" x14ac:dyDescent="0.15">
      <c r="A442" s="239"/>
      <c r="B442" s="670"/>
      <c r="C442" s="671"/>
      <c r="D442" s="672"/>
      <c r="E442" s="239"/>
      <c r="F442" s="670"/>
      <c r="G442" s="672"/>
      <c r="H442" s="239"/>
    </row>
    <row r="443" spans="1:8" ht="23.25" customHeight="1" x14ac:dyDescent="0.15">
      <c r="A443" s="239"/>
      <c r="B443" s="670"/>
      <c r="C443" s="671"/>
      <c r="D443" s="672"/>
      <c r="E443" s="239"/>
      <c r="F443" s="670"/>
      <c r="G443" s="672"/>
      <c r="H443" s="239"/>
    </row>
    <row r="444" spans="1:8" ht="23.25" customHeight="1" x14ac:dyDescent="0.15">
      <c r="A444" s="239"/>
      <c r="B444" s="670"/>
      <c r="C444" s="671"/>
      <c r="D444" s="672"/>
      <c r="E444" s="239"/>
      <c r="F444" s="670"/>
      <c r="G444" s="672"/>
      <c r="H444" s="239"/>
    </row>
    <row r="445" spans="1:8" ht="23.25" customHeight="1" x14ac:dyDescent="0.15">
      <c r="A445" s="239"/>
      <c r="B445" s="670"/>
      <c r="C445" s="671"/>
      <c r="D445" s="672"/>
      <c r="E445" s="239"/>
      <c r="F445" s="670"/>
      <c r="G445" s="672"/>
      <c r="H445" s="239"/>
    </row>
    <row r="446" spans="1:8" ht="23.25" customHeight="1" x14ac:dyDescent="0.15">
      <c r="A446" s="239"/>
      <c r="B446" s="670"/>
      <c r="C446" s="671"/>
      <c r="D446" s="672"/>
      <c r="E446" s="239"/>
      <c r="F446" s="670"/>
      <c r="G446" s="672"/>
      <c r="H446" s="239"/>
    </row>
    <row r="447" spans="1:8" ht="23.25" customHeight="1" x14ac:dyDescent="0.15">
      <c r="A447" s="239"/>
      <c r="B447" s="670"/>
      <c r="C447" s="671"/>
      <c r="D447" s="672"/>
      <c r="E447" s="239"/>
      <c r="F447" s="670"/>
      <c r="G447" s="672"/>
      <c r="H447" s="239"/>
    </row>
    <row r="448" spans="1:8" ht="23.25" customHeight="1" x14ac:dyDescent="0.15">
      <c r="A448" s="239"/>
      <c r="B448" s="670"/>
      <c r="C448" s="671"/>
      <c r="D448" s="672"/>
      <c r="E448" s="239"/>
      <c r="F448" s="670"/>
      <c r="G448" s="672"/>
      <c r="H448" s="239"/>
    </row>
    <row r="449" spans="1:8" ht="23.25" customHeight="1" x14ac:dyDescent="0.15">
      <c r="A449" s="239"/>
      <c r="B449" s="670"/>
      <c r="C449" s="671"/>
      <c r="D449" s="672"/>
      <c r="E449" s="239"/>
      <c r="F449" s="670"/>
      <c r="G449" s="672"/>
      <c r="H449" s="239"/>
    </row>
    <row r="450" spans="1:8" ht="23.25" customHeight="1" x14ac:dyDescent="0.15">
      <c r="A450" s="239"/>
      <c r="B450" s="670"/>
      <c r="C450" s="671"/>
      <c r="D450" s="672"/>
      <c r="E450" s="239"/>
      <c r="F450" s="670"/>
      <c r="G450" s="672"/>
      <c r="H450" s="239"/>
    </row>
    <row r="451" spans="1:8" ht="23.25" customHeight="1" x14ac:dyDescent="0.15">
      <c r="A451" s="239"/>
      <c r="B451" s="670"/>
      <c r="C451" s="671"/>
      <c r="D451" s="672"/>
      <c r="E451" s="239"/>
      <c r="F451" s="670"/>
      <c r="G451" s="672"/>
      <c r="H451" s="239"/>
    </row>
    <row r="452" spans="1:8" ht="23.25" customHeight="1" x14ac:dyDescent="0.15">
      <c r="A452" s="239"/>
      <c r="B452" s="670"/>
      <c r="C452" s="671"/>
      <c r="D452" s="672"/>
      <c r="E452" s="239"/>
      <c r="F452" s="670"/>
      <c r="G452" s="672"/>
      <c r="H452" s="239"/>
    </row>
    <row r="453" spans="1:8" ht="23.25" customHeight="1" x14ac:dyDescent="0.15">
      <c r="A453" s="239"/>
      <c r="B453" s="670"/>
      <c r="C453" s="671"/>
      <c r="D453" s="672"/>
      <c r="E453" s="239"/>
      <c r="F453" s="670"/>
      <c r="G453" s="672"/>
      <c r="H453" s="239"/>
    </row>
    <row r="454" spans="1:8" ht="23.25" customHeight="1" x14ac:dyDescent="0.15">
      <c r="A454" s="239"/>
      <c r="B454" s="670"/>
      <c r="C454" s="671"/>
      <c r="D454" s="672"/>
      <c r="E454" s="239"/>
      <c r="F454" s="670"/>
      <c r="G454" s="672"/>
      <c r="H454" s="239"/>
    </row>
    <row r="455" spans="1:8" ht="23.25" customHeight="1" x14ac:dyDescent="0.15">
      <c r="A455" s="239"/>
      <c r="B455" s="670"/>
      <c r="C455" s="671"/>
      <c r="D455" s="672"/>
      <c r="E455" s="239"/>
      <c r="F455" s="670"/>
      <c r="G455" s="672"/>
      <c r="H455" s="239"/>
    </row>
    <row r="456" spans="1:8" ht="23.25" customHeight="1" x14ac:dyDescent="0.15">
      <c r="A456" s="239"/>
      <c r="B456" s="670"/>
      <c r="C456" s="671"/>
      <c r="D456" s="672"/>
      <c r="E456" s="239"/>
      <c r="F456" s="670"/>
      <c r="G456" s="672"/>
      <c r="H456" s="239"/>
    </row>
    <row r="457" spans="1:8" ht="23.25" customHeight="1" x14ac:dyDescent="0.15">
      <c r="A457" s="239"/>
      <c r="B457" s="670"/>
      <c r="C457" s="671"/>
      <c r="D457" s="672"/>
      <c r="E457" s="239"/>
      <c r="F457" s="670"/>
      <c r="G457" s="672"/>
      <c r="H457" s="239"/>
    </row>
    <row r="458" spans="1:8" ht="23.25" customHeight="1" x14ac:dyDescent="0.15">
      <c r="A458" s="239"/>
      <c r="B458" s="670"/>
      <c r="C458" s="671"/>
      <c r="D458" s="672"/>
      <c r="E458" s="239"/>
      <c r="F458" s="670"/>
      <c r="G458" s="672"/>
      <c r="H458" s="239"/>
    </row>
    <row r="459" spans="1:8" ht="23.25" customHeight="1" x14ac:dyDescent="0.15">
      <c r="A459" s="239"/>
      <c r="B459" s="670"/>
      <c r="C459" s="671"/>
      <c r="D459" s="672"/>
      <c r="E459" s="239"/>
      <c r="F459" s="670"/>
      <c r="G459" s="672"/>
      <c r="H459" s="239"/>
    </row>
    <row r="460" spans="1:8" ht="23.25" customHeight="1" x14ac:dyDescent="0.15">
      <c r="A460" s="239"/>
      <c r="B460" s="670"/>
      <c r="C460" s="671"/>
      <c r="D460" s="672"/>
      <c r="E460" s="239"/>
      <c r="F460" s="670"/>
      <c r="G460" s="672"/>
      <c r="H460" s="239"/>
    </row>
    <row r="461" spans="1:8" ht="23.25" customHeight="1" x14ac:dyDescent="0.15">
      <c r="A461" s="239"/>
      <c r="B461" s="670"/>
      <c r="C461" s="671"/>
      <c r="D461" s="672"/>
      <c r="E461" s="239"/>
      <c r="F461" s="670"/>
      <c r="G461" s="672"/>
      <c r="H461" s="239"/>
    </row>
    <row r="462" spans="1:8" ht="23.25" customHeight="1" x14ac:dyDescent="0.15">
      <c r="A462" s="239"/>
      <c r="B462" s="670"/>
      <c r="C462" s="671"/>
      <c r="D462" s="672"/>
      <c r="E462" s="239"/>
      <c r="F462" s="670"/>
      <c r="G462" s="672"/>
      <c r="H462" s="239"/>
    </row>
    <row r="463" spans="1:8" ht="23.25" customHeight="1" x14ac:dyDescent="0.15">
      <c r="A463" s="239"/>
      <c r="B463" s="670"/>
      <c r="C463" s="671"/>
      <c r="D463" s="672"/>
      <c r="E463" s="239"/>
      <c r="F463" s="670"/>
      <c r="G463" s="672"/>
      <c r="H463" s="239"/>
    </row>
    <row r="464" spans="1:8" ht="23.25" customHeight="1" x14ac:dyDescent="0.15">
      <c r="A464" s="239"/>
      <c r="B464" s="670"/>
      <c r="C464" s="671"/>
      <c r="D464" s="672"/>
      <c r="E464" s="239"/>
      <c r="F464" s="670"/>
      <c r="G464" s="672"/>
      <c r="H464" s="239"/>
    </row>
    <row r="465" spans="1:8" ht="23.25" customHeight="1" x14ac:dyDescent="0.15">
      <c r="A465" s="239"/>
      <c r="B465" s="670"/>
      <c r="C465" s="671"/>
      <c r="D465" s="672"/>
      <c r="E465" s="239"/>
      <c r="F465" s="670"/>
      <c r="G465" s="672"/>
      <c r="H465" s="239"/>
    </row>
    <row r="466" spans="1:8" ht="23.25" customHeight="1" x14ac:dyDescent="0.15">
      <c r="A466" s="239"/>
      <c r="B466" s="670"/>
      <c r="C466" s="671"/>
      <c r="D466" s="672"/>
      <c r="E466" s="239"/>
      <c r="F466" s="670"/>
      <c r="G466" s="672"/>
      <c r="H466" s="239"/>
    </row>
    <row r="467" spans="1:8" ht="23.25" customHeight="1" x14ac:dyDescent="0.15">
      <c r="A467" s="239"/>
      <c r="B467" s="670"/>
      <c r="C467" s="671"/>
      <c r="D467" s="672"/>
      <c r="E467" s="239"/>
      <c r="F467" s="670"/>
      <c r="G467" s="672"/>
      <c r="H467" s="239"/>
    </row>
    <row r="468" spans="1:8" ht="23.25" customHeight="1" x14ac:dyDescent="0.15">
      <c r="A468" s="239"/>
      <c r="B468" s="670"/>
      <c r="C468" s="671"/>
      <c r="D468" s="672"/>
      <c r="E468" s="239"/>
      <c r="F468" s="670"/>
      <c r="G468" s="672"/>
      <c r="H468" s="239"/>
    </row>
    <row r="469" spans="1:8" ht="23.25" customHeight="1" x14ac:dyDescent="0.15">
      <c r="A469" s="239"/>
      <c r="B469" s="670"/>
      <c r="C469" s="671"/>
      <c r="D469" s="672"/>
      <c r="E469" s="239"/>
      <c r="F469" s="670"/>
      <c r="G469" s="672"/>
      <c r="H469" s="239"/>
    </row>
    <row r="470" spans="1:8" ht="23.25" customHeight="1" x14ac:dyDescent="0.15">
      <c r="A470" s="239"/>
      <c r="B470" s="670"/>
      <c r="C470" s="671"/>
      <c r="D470" s="672"/>
      <c r="E470" s="239"/>
      <c r="F470" s="670"/>
      <c r="G470" s="672"/>
      <c r="H470" s="239"/>
    </row>
    <row r="471" spans="1:8" ht="23.25" customHeight="1" x14ac:dyDescent="0.15">
      <c r="A471" s="239"/>
      <c r="B471" s="670"/>
      <c r="C471" s="671"/>
      <c r="D471" s="672"/>
      <c r="E471" s="239"/>
      <c r="F471" s="670"/>
      <c r="G471" s="672"/>
      <c r="H471" s="239"/>
    </row>
    <row r="472" spans="1:8" ht="23.25" customHeight="1" x14ac:dyDescent="0.15">
      <c r="A472" s="239"/>
      <c r="B472" s="670"/>
      <c r="C472" s="671"/>
      <c r="D472" s="672"/>
      <c r="E472" s="239"/>
      <c r="F472" s="670"/>
      <c r="G472" s="672"/>
      <c r="H472" s="239"/>
    </row>
    <row r="473" spans="1:8" ht="23.25" customHeight="1" x14ac:dyDescent="0.15">
      <c r="A473" s="239"/>
      <c r="B473" s="670"/>
      <c r="C473" s="671"/>
      <c r="D473" s="672"/>
      <c r="E473" s="239"/>
      <c r="F473" s="670"/>
      <c r="G473" s="672"/>
      <c r="H473" s="239"/>
    </row>
    <row r="474" spans="1:8" ht="23.25" customHeight="1" x14ac:dyDescent="0.15">
      <c r="A474" s="239"/>
      <c r="B474" s="670"/>
      <c r="C474" s="671"/>
      <c r="D474" s="672"/>
      <c r="E474" s="239"/>
      <c r="F474" s="670"/>
      <c r="G474" s="672"/>
      <c r="H474" s="239"/>
    </row>
    <row r="475" spans="1:8" ht="23.25" customHeight="1" x14ac:dyDescent="0.15">
      <c r="A475" s="239"/>
      <c r="B475" s="670"/>
      <c r="C475" s="671"/>
      <c r="D475" s="672"/>
      <c r="E475" s="239"/>
      <c r="F475" s="670"/>
      <c r="G475" s="672"/>
      <c r="H475" s="239"/>
    </row>
    <row r="476" spans="1:8" ht="23.25" customHeight="1" x14ac:dyDescent="0.15">
      <c r="A476" s="239"/>
      <c r="B476" s="670"/>
      <c r="C476" s="671"/>
      <c r="D476" s="672"/>
      <c r="E476" s="239"/>
      <c r="F476" s="670"/>
      <c r="G476" s="672"/>
      <c r="H476" s="239"/>
    </row>
    <row r="477" spans="1:8" ht="23.25" customHeight="1" x14ac:dyDescent="0.15">
      <c r="A477" s="239"/>
      <c r="B477" s="670"/>
      <c r="C477" s="671"/>
      <c r="D477" s="672"/>
      <c r="E477" s="239"/>
      <c r="F477" s="670"/>
      <c r="G477" s="672"/>
      <c r="H477" s="239"/>
    </row>
    <row r="478" spans="1:8" ht="23.25" customHeight="1" x14ac:dyDescent="0.15">
      <c r="A478" s="239"/>
      <c r="B478" s="670"/>
      <c r="C478" s="671"/>
      <c r="D478" s="672"/>
      <c r="E478" s="239"/>
      <c r="F478" s="670"/>
      <c r="G478" s="672"/>
      <c r="H478" s="239"/>
    </row>
    <row r="479" spans="1:8" ht="23.25" customHeight="1" x14ac:dyDescent="0.15">
      <c r="A479" s="239"/>
      <c r="B479" s="670"/>
      <c r="C479" s="671"/>
      <c r="D479" s="672"/>
      <c r="E479" s="239"/>
      <c r="F479" s="670"/>
      <c r="G479" s="672"/>
      <c r="H479" s="239"/>
    </row>
    <row r="480" spans="1:8" ht="23.25" customHeight="1" x14ac:dyDescent="0.15">
      <c r="A480" s="239"/>
      <c r="B480" s="670"/>
      <c r="C480" s="671"/>
      <c r="D480" s="672"/>
      <c r="E480" s="239"/>
      <c r="F480" s="670"/>
      <c r="G480" s="672"/>
      <c r="H480" s="239"/>
    </row>
    <row r="481" spans="1:8" ht="23.25" customHeight="1" x14ac:dyDescent="0.15">
      <c r="A481" s="239"/>
      <c r="B481" s="670"/>
      <c r="C481" s="671"/>
      <c r="D481" s="672"/>
      <c r="E481" s="239"/>
      <c r="F481" s="670"/>
      <c r="G481" s="672"/>
      <c r="H481" s="239"/>
    </row>
    <row r="482" spans="1:8" ht="23.25" customHeight="1" x14ac:dyDescent="0.15">
      <c r="A482" s="239"/>
      <c r="B482" s="670"/>
      <c r="C482" s="671"/>
      <c r="D482" s="672"/>
      <c r="E482" s="239"/>
      <c r="F482" s="670"/>
      <c r="G482" s="672"/>
      <c r="H482" s="239"/>
    </row>
    <row r="483" spans="1:8" ht="23.25" customHeight="1" x14ac:dyDescent="0.15">
      <c r="A483" s="239"/>
      <c r="B483" s="670"/>
      <c r="C483" s="671"/>
      <c r="D483" s="672"/>
      <c r="E483" s="239"/>
      <c r="F483" s="670"/>
      <c r="G483" s="672"/>
      <c r="H483" s="239"/>
    </row>
    <row r="484" spans="1:8" ht="23.25" customHeight="1" x14ac:dyDescent="0.15">
      <c r="A484" s="239"/>
      <c r="B484" s="670"/>
      <c r="C484" s="671"/>
      <c r="D484" s="672"/>
      <c r="E484" s="239"/>
      <c r="F484" s="670"/>
      <c r="G484" s="672"/>
      <c r="H484" s="239"/>
    </row>
    <row r="485" spans="1:8" ht="23.25" customHeight="1" x14ac:dyDescent="0.15">
      <c r="A485" s="239"/>
      <c r="B485" s="670"/>
      <c r="C485" s="671"/>
      <c r="D485" s="672"/>
      <c r="E485" s="239"/>
      <c r="F485" s="670"/>
      <c r="G485" s="672"/>
      <c r="H485" s="239"/>
    </row>
    <row r="486" spans="1:8" ht="23.25" customHeight="1" x14ac:dyDescent="0.15">
      <c r="A486" s="239"/>
      <c r="B486" s="670"/>
      <c r="C486" s="671"/>
      <c r="D486" s="672"/>
      <c r="E486" s="239"/>
      <c r="F486" s="670"/>
      <c r="G486" s="672"/>
      <c r="H486" s="239"/>
    </row>
    <row r="487" spans="1:8" ht="23.25" customHeight="1" x14ac:dyDescent="0.15">
      <c r="A487" s="239"/>
      <c r="B487" s="670"/>
      <c r="C487" s="671"/>
      <c r="D487" s="672"/>
      <c r="E487" s="239"/>
      <c r="F487" s="670"/>
      <c r="G487" s="672"/>
      <c r="H487" s="239"/>
    </row>
    <row r="488" spans="1:8" ht="23.25" customHeight="1" x14ac:dyDescent="0.15">
      <c r="A488" s="239"/>
      <c r="B488" s="670"/>
      <c r="C488" s="671"/>
      <c r="D488" s="672"/>
      <c r="E488" s="239"/>
      <c r="F488" s="670"/>
      <c r="G488" s="672"/>
      <c r="H488" s="239"/>
    </row>
    <row r="489" spans="1:8" ht="23.25" customHeight="1" x14ac:dyDescent="0.15">
      <c r="A489" s="239"/>
      <c r="B489" s="670"/>
      <c r="C489" s="671"/>
      <c r="D489" s="672"/>
      <c r="E489" s="239"/>
      <c r="F489" s="670"/>
      <c r="G489" s="672"/>
      <c r="H489" s="239"/>
    </row>
    <row r="490" spans="1:8" ht="23.25" customHeight="1" x14ac:dyDescent="0.15">
      <c r="A490" s="239"/>
      <c r="B490" s="670"/>
      <c r="C490" s="671"/>
      <c r="D490" s="672"/>
      <c r="E490" s="239"/>
      <c r="F490" s="670"/>
      <c r="G490" s="672"/>
      <c r="H490" s="239"/>
    </row>
    <row r="491" spans="1:8" ht="23.25" customHeight="1" x14ac:dyDescent="0.15">
      <c r="A491" s="239"/>
      <c r="B491" s="670"/>
      <c r="C491" s="671"/>
      <c r="D491" s="672"/>
      <c r="E491" s="239"/>
      <c r="F491" s="670"/>
      <c r="G491" s="672"/>
      <c r="H491" s="239"/>
    </row>
    <row r="492" spans="1:8" ht="23.25" customHeight="1" x14ac:dyDescent="0.15">
      <c r="A492" s="239"/>
      <c r="B492" s="670"/>
      <c r="C492" s="671"/>
      <c r="D492" s="672"/>
      <c r="E492" s="239"/>
      <c r="F492" s="670"/>
      <c r="G492" s="672"/>
      <c r="H492" s="239"/>
    </row>
    <row r="493" spans="1:8" ht="23.25" customHeight="1" x14ac:dyDescent="0.15">
      <c r="A493" s="239"/>
      <c r="B493" s="670"/>
      <c r="C493" s="671"/>
      <c r="D493" s="672"/>
      <c r="E493" s="239"/>
      <c r="F493" s="670"/>
      <c r="G493" s="672"/>
      <c r="H493" s="239"/>
    </row>
    <row r="494" spans="1:8" ht="23.25" customHeight="1" x14ac:dyDescent="0.15">
      <c r="A494" s="239"/>
      <c r="B494" s="670"/>
      <c r="C494" s="671"/>
      <c r="D494" s="672"/>
      <c r="E494" s="239"/>
      <c r="F494" s="670"/>
      <c r="G494" s="672"/>
      <c r="H494" s="239"/>
    </row>
    <row r="495" spans="1:8" ht="23.25" customHeight="1" x14ac:dyDescent="0.15">
      <c r="A495" s="239"/>
      <c r="B495" s="670"/>
      <c r="C495" s="671"/>
      <c r="D495" s="672"/>
      <c r="E495" s="239"/>
      <c r="F495" s="670"/>
      <c r="G495" s="672"/>
      <c r="H495" s="239"/>
    </row>
    <row r="496" spans="1:8" ht="23.25" customHeight="1" x14ac:dyDescent="0.15">
      <c r="A496" s="239"/>
      <c r="B496" s="670"/>
      <c r="C496" s="671"/>
      <c r="D496" s="672"/>
      <c r="E496" s="239"/>
      <c r="F496" s="670"/>
      <c r="G496" s="672"/>
      <c r="H496" s="239"/>
    </row>
    <row r="497" spans="1:8" ht="23.25" customHeight="1" x14ac:dyDescent="0.15">
      <c r="A497" s="239"/>
      <c r="B497" s="670"/>
      <c r="C497" s="671"/>
      <c r="D497" s="672"/>
      <c r="E497" s="239"/>
      <c r="F497" s="670"/>
      <c r="G497" s="672"/>
      <c r="H497" s="239"/>
    </row>
    <row r="498" spans="1:8" ht="23.25" customHeight="1" x14ac:dyDescent="0.15">
      <c r="A498" s="239"/>
      <c r="B498" s="670"/>
      <c r="C498" s="671"/>
      <c r="D498" s="672"/>
      <c r="E498" s="239"/>
      <c r="F498" s="670"/>
      <c r="G498" s="672"/>
      <c r="H498" s="239"/>
    </row>
    <row r="499" spans="1:8" ht="23.25" customHeight="1" x14ac:dyDescent="0.15">
      <c r="A499" s="239"/>
      <c r="B499" s="670"/>
      <c r="C499" s="671"/>
      <c r="D499" s="672"/>
      <c r="E499" s="239"/>
      <c r="F499" s="670"/>
      <c r="G499" s="672"/>
      <c r="H499" s="239"/>
    </row>
    <row r="500" spans="1:8" ht="23.25" customHeight="1" x14ac:dyDescent="0.15">
      <c r="A500" s="239"/>
      <c r="B500" s="670"/>
      <c r="C500" s="671"/>
      <c r="D500" s="672"/>
      <c r="E500" s="239"/>
      <c r="F500" s="670"/>
      <c r="G500" s="672"/>
      <c r="H500" s="239"/>
    </row>
  </sheetData>
  <mergeCells count="1001">
    <mergeCell ref="B10:D10"/>
    <mergeCell ref="F10:G10"/>
    <mergeCell ref="F11:G11"/>
    <mergeCell ref="B12:D12"/>
    <mergeCell ref="F12:G12"/>
    <mergeCell ref="B13:D13"/>
    <mergeCell ref="F13:G13"/>
    <mergeCell ref="B11:D11"/>
    <mergeCell ref="B15:D15"/>
    <mergeCell ref="F15:G15"/>
    <mergeCell ref="B16:D16"/>
    <mergeCell ref="F16:G16"/>
    <mergeCell ref="A25:H25"/>
    <mergeCell ref="B21:D21"/>
    <mergeCell ref="F21:G21"/>
    <mergeCell ref="B22:D22"/>
    <mergeCell ref="F22:G22"/>
    <mergeCell ref="B23:D23"/>
    <mergeCell ref="F23:G23"/>
    <mergeCell ref="B17:D17"/>
    <mergeCell ref="F17:G17"/>
    <mergeCell ref="B18:D18"/>
    <mergeCell ref="F18:G18"/>
    <mergeCell ref="B19:D19"/>
    <mergeCell ref="F19:G19"/>
    <mergeCell ref="B20:D20"/>
    <mergeCell ref="F20:G20"/>
    <mergeCell ref="B24:D24"/>
    <mergeCell ref="F24:G24"/>
    <mergeCell ref="B29:D29"/>
    <mergeCell ref="F29:G29"/>
    <mergeCell ref="B30:D30"/>
    <mergeCell ref="F30:G30"/>
    <mergeCell ref="B31:D31"/>
    <mergeCell ref="F31:G31"/>
    <mergeCell ref="B27:D27"/>
    <mergeCell ref="F27:G27"/>
    <mergeCell ref="B28:D28"/>
    <mergeCell ref="F28:G28"/>
    <mergeCell ref="A1:H1"/>
    <mergeCell ref="A2:B2"/>
    <mergeCell ref="E2:F2"/>
    <mergeCell ref="C3:E3"/>
    <mergeCell ref="A3:B4"/>
    <mergeCell ref="D4:E4"/>
    <mergeCell ref="F3:G4"/>
    <mergeCell ref="H3:H4"/>
    <mergeCell ref="B14:D14"/>
    <mergeCell ref="F14:G14"/>
    <mergeCell ref="A5:B5"/>
    <mergeCell ref="A6:B6"/>
    <mergeCell ref="A7:B7"/>
    <mergeCell ref="A8:H8"/>
    <mergeCell ref="B9:D9"/>
    <mergeCell ref="F9:G9"/>
    <mergeCell ref="F5:G5"/>
    <mergeCell ref="F6:G6"/>
    <mergeCell ref="F7:G7"/>
    <mergeCell ref="D5:E5"/>
    <mergeCell ref="D6:E6"/>
    <mergeCell ref="D7:E7"/>
    <mergeCell ref="B45:D45"/>
    <mergeCell ref="F45:G45"/>
    <mergeCell ref="B46:D46"/>
    <mergeCell ref="F46:G46"/>
    <mergeCell ref="B47:D47"/>
    <mergeCell ref="F47:G47"/>
    <mergeCell ref="B42:D42"/>
    <mergeCell ref="F42:G42"/>
    <mergeCell ref="B43:D43"/>
    <mergeCell ref="F43:G43"/>
    <mergeCell ref="B44:D44"/>
    <mergeCell ref="F44:G44"/>
    <mergeCell ref="B32:D32"/>
    <mergeCell ref="F32:G32"/>
    <mergeCell ref="B33:D33"/>
    <mergeCell ref="F33:G33"/>
    <mergeCell ref="B34:D34"/>
    <mergeCell ref="F34:G34"/>
    <mergeCell ref="B40:D40"/>
    <mergeCell ref="F40:G40"/>
    <mergeCell ref="B41:D41"/>
    <mergeCell ref="F41:G41"/>
    <mergeCell ref="B37:D37"/>
    <mergeCell ref="F37:G37"/>
    <mergeCell ref="B38:D38"/>
    <mergeCell ref="F38:G38"/>
    <mergeCell ref="B39:D39"/>
    <mergeCell ref="F39:G39"/>
    <mergeCell ref="B56:D56"/>
    <mergeCell ref="F56:G56"/>
    <mergeCell ref="B57:D57"/>
    <mergeCell ref="F57:G57"/>
    <mergeCell ref="B58:D58"/>
    <mergeCell ref="F58:G58"/>
    <mergeCell ref="B53:D53"/>
    <mergeCell ref="F53:G53"/>
    <mergeCell ref="B54:D54"/>
    <mergeCell ref="F54:G54"/>
    <mergeCell ref="B55:D55"/>
    <mergeCell ref="F55:G55"/>
    <mergeCell ref="B51:D51"/>
    <mergeCell ref="F51:G51"/>
    <mergeCell ref="B52:D52"/>
    <mergeCell ref="F52:G52"/>
    <mergeCell ref="B48:D48"/>
    <mergeCell ref="F48:G48"/>
    <mergeCell ref="B49:D49"/>
    <mergeCell ref="F49:G49"/>
    <mergeCell ref="B74:D74"/>
    <mergeCell ref="F74:G74"/>
    <mergeCell ref="B71:D71"/>
    <mergeCell ref="F71:G71"/>
    <mergeCell ref="B72:D72"/>
    <mergeCell ref="F72:G72"/>
    <mergeCell ref="B73:D73"/>
    <mergeCell ref="F73:G73"/>
    <mergeCell ref="B76:D76"/>
    <mergeCell ref="F76:G76"/>
    <mergeCell ref="B62:D62"/>
    <mergeCell ref="F62:G62"/>
    <mergeCell ref="B63:D63"/>
    <mergeCell ref="F63:G63"/>
    <mergeCell ref="B64:D64"/>
    <mergeCell ref="F64:G64"/>
    <mergeCell ref="B59:D59"/>
    <mergeCell ref="F59:G59"/>
    <mergeCell ref="B60:D60"/>
    <mergeCell ref="F60:G60"/>
    <mergeCell ref="B61:D61"/>
    <mergeCell ref="F61:G61"/>
    <mergeCell ref="B83:D83"/>
    <mergeCell ref="F83:G83"/>
    <mergeCell ref="B84:D84"/>
    <mergeCell ref="F84:G84"/>
    <mergeCell ref="B85:D85"/>
    <mergeCell ref="F85:G85"/>
    <mergeCell ref="B80:D80"/>
    <mergeCell ref="F80:G80"/>
    <mergeCell ref="B81:D81"/>
    <mergeCell ref="F81:G81"/>
    <mergeCell ref="B82:D82"/>
    <mergeCell ref="F82:G82"/>
    <mergeCell ref="B77:D77"/>
    <mergeCell ref="F77:G77"/>
    <mergeCell ref="B78:D78"/>
    <mergeCell ref="F78:G78"/>
    <mergeCell ref="B79:D79"/>
    <mergeCell ref="F79:G79"/>
    <mergeCell ref="B96:D96"/>
    <mergeCell ref="F96:G96"/>
    <mergeCell ref="B97:D97"/>
    <mergeCell ref="F97:G97"/>
    <mergeCell ref="B92:D92"/>
    <mergeCell ref="F92:G92"/>
    <mergeCell ref="B93:D93"/>
    <mergeCell ref="F93:G93"/>
    <mergeCell ref="B94:D94"/>
    <mergeCell ref="F94:G94"/>
    <mergeCell ref="B89:D89"/>
    <mergeCell ref="F89:G89"/>
    <mergeCell ref="B90:D90"/>
    <mergeCell ref="F90:G90"/>
    <mergeCell ref="B91:D91"/>
    <mergeCell ref="F91:G91"/>
    <mergeCell ref="B86:D86"/>
    <mergeCell ref="F86:G86"/>
    <mergeCell ref="B87:D87"/>
    <mergeCell ref="F87:G87"/>
    <mergeCell ref="B88:D88"/>
    <mergeCell ref="F88:G88"/>
    <mergeCell ref="F26:G26"/>
    <mergeCell ref="B26:D26"/>
    <mergeCell ref="B50:D50"/>
    <mergeCell ref="F50:G50"/>
    <mergeCell ref="B75:D75"/>
    <mergeCell ref="F75:G75"/>
    <mergeCell ref="B100:D100"/>
    <mergeCell ref="F100:G100"/>
    <mergeCell ref="B101:D101"/>
    <mergeCell ref="F101:G101"/>
    <mergeCell ref="B68:D68"/>
    <mergeCell ref="F68:G68"/>
    <mergeCell ref="B69:D69"/>
    <mergeCell ref="F69:G69"/>
    <mergeCell ref="B70:D70"/>
    <mergeCell ref="F70:G70"/>
    <mergeCell ref="B65:D65"/>
    <mergeCell ref="F65:G65"/>
    <mergeCell ref="B66:D66"/>
    <mergeCell ref="F66:G66"/>
    <mergeCell ref="B67:D67"/>
    <mergeCell ref="F67:G67"/>
    <mergeCell ref="B35:D35"/>
    <mergeCell ref="F35:G35"/>
    <mergeCell ref="B36:D36"/>
    <mergeCell ref="F36:G36"/>
    <mergeCell ref="B98:D98"/>
    <mergeCell ref="F98:G98"/>
    <mergeCell ref="B99:D99"/>
    <mergeCell ref="F99:G99"/>
    <mergeCell ref="B95:D95"/>
    <mergeCell ref="F95:G95"/>
    <mergeCell ref="B107:D107"/>
    <mergeCell ref="F107:G107"/>
    <mergeCell ref="B108:D108"/>
    <mergeCell ref="F108:G108"/>
    <mergeCell ref="B109:D109"/>
    <mergeCell ref="F109:G109"/>
    <mergeCell ref="B110:D110"/>
    <mergeCell ref="F110:G110"/>
    <mergeCell ref="B111:D111"/>
    <mergeCell ref="F111:G111"/>
    <mergeCell ref="B102:D102"/>
    <mergeCell ref="F102:G102"/>
    <mergeCell ref="B103:D103"/>
    <mergeCell ref="F103:G103"/>
    <mergeCell ref="B104:D104"/>
    <mergeCell ref="F104:G104"/>
    <mergeCell ref="B105:D105"/>
    <mergeCell ref="F105:G105"/>
    <mergeCell ref="B106:D106"/>
    <mergeCell ref="F106:G106"/>
    <mergeCell ref="B117:D117"/>
    <mergeCell ref="F117:G117"/>
    <mergeCell ref="B118:D118"/>
    <mergeCell ref="F118:G118"/>
    <mergeCell ref="B119:D119"/>
    <mergeCell ref="F119:G119"/>
    <mergeCell ref="B120:D120"/>
    <mergeCell ref="F120:G120"/>
    <mergeCell ref="B121:D121"/>
    <mergeCell ref="F121:G121"/>
    <mergeCell ref="B112:D112"/>
    <mergeCell ref="F112:G112"/>
    <mergeCell ref="B113:D113"/>
    <mergeCell ref="F113:G113"/>
    <mergeCell ref="B114:D114"/>
    <mergeCell ref="F114:G114"/>
    <mergeCell ref="B115:D115"/>
    <mergeCell ref="F115:G115"/>
    <mergeCell ref="B116:D116"/>
    <mergeCell ref="F116:G116"/>
    <mergeCell ref="B127:D127"/>
    <mergeCell ref="F127:G127"/>
    <mergeCell ref="B128:D128"/>
    <mergeCell ref="F128:G128"/>
    <mergeCell ref="B129:D129"/>
    <mergeCell ref="F129:G129"/>
    <mergeCell ref="B130:D130"/>
    <mergeCell ref="F130:G130"/>
    <mergeCell ref="B131:D131"/>
    <mergeCell ref="F131:G131"/>
    <mergeCell ref="B122:D122"/>
    <mergeCell ref="F122:G122"/>
    <mergeCell ref="B123:D123"/>
    <mergeCell ref="F123:G123"/>
    <mergeCell ref="B124:D124"/>
    <mergeCell ref="F124:G124"/>
    <mergeCell ref="B125:D125"/>
    <mergeCell ref="F125:G125"/>
    <mergeCell ref="B126:D126"/>
    <mergeCell ref="F126:G126"/>
    <mergeCell ref="B137:D137"/>
    <mergeCell ref="F137:G137"/>
    <mergeCell ref="B138:D138"/>
    <mergeCell ref="F138:G138"/>
    <mergeCell ref="B139:D139"/>
    <mergeCell ref="F139:G139"/>
    <mergeCell ref="B140:D140"/>
    <mergeCell ref="F140:G140"/>
    <mergeCell ref="B141:D141"/>
    <mergeCell ref="F141:G141"/>
    <mergeCell ref="B132:D132"/>
    <mergeCell ref="F132:G132"/>
    <mergeCell ref="B133:D133"/>
    <mergeCell ref="F133:G133"/>
    <mergeCell ref="B134:D134"/>
    <mergeCell ref="F134:G134"/>
    <mergeCell ref="B135:D135"/>
    <mergeCell ref="F135:G135"/>
    <mergeCell ref="B136:D136"/>
    <mergeCell ref="F136:G136"/>
    <mergeCell ref="B147:D147"/>
    <mergeCell ref="F147:G147"/>
    <mergeCell ref="B148:D148"/>
    <mergeCell ref="F148:G148"/>
    <mergeCell ref="B149:D149"/>
    <mergeCell ref="F149:G149"/>
    <mergeCell ref="B150:D150"/>
    <mergeCell ref="F150:G150"/>
    <mergeCell ref="B151:D151"/>
    <mergeCell ref="F151:G151"/>
    <mergeCell ref="B142:D142"/>
    <mergeCell ref="F142:G142"/>
    <mergeCell ref="B143:D143"/>
    <mergeCell ref="F143:G143"/>
    <mergeCell ref="B144:D144"/>
    <mergeCell ref="F144:G144"/>
    <mergeCell ref="B145:D145"/>
    <mergeCell ref="F145:G145"/>
    <mergeCell ref="B146:D146"/>
    <mergeCell ref="F146:G146"/>
    <mergeCell ref="B157:D157"/>
    <mergeCell ref="F157:G157"/>
    <mergeCell ref="B158:D158"/>
    <mergeCell ref="F158:G158"/>
    <mergeCell ref="B159:D159"/>
    <mergeCell ref="F159:G159"/>
    <mergeCell ref="B160:D160"/>
    <mergeCell ref="F160:G160"/>
    <mergeCell ref="B161:D161"/>
    <mergeCell ref="F161:G161"/>
    <mergeCell ref="B152:D152"/>
    <mergeCell ref="F152:G152"/>
    <mergeCell ref="B153:D153"/>
    <mergeCell ref="F153:G153"/>
    <mergeCell ref="B154:D154"/>
    <mergeCell ref="F154:G154"/>
    <mergeCell ref="B155:D155"/>
    <mergeCell ref="F155:G155"/>
    <mergeCell ref="B156:D156"/>
    <mergeCell ref="F156:G156"/>
    <mergeCell ref="B167:D167"/>
    <mergeCell ref="F167:G167"/>
    <mergeCell ref="B168:D168"/>
    <mergeCell ref="F168:G168"/>
    <mergeCell ref="B169:D169"/>
    <mergeCell ref="F169:G169"/>
    <mergeCell ref="B170:D170"/>
    <mergeCell ref="F170:G170"/>
    <mergeCell ref="B171:D171"/>
    <mergeCell ref="F171:G171"/>
    <mergeCell ref="B162:D162"/>
    <mergeCell ref="F162:G162"/>
    <mergeCell ref="B163:D163"/>
    <mergeCell ref="F163:G163"/>
    <mergeCell ref="B164:D164"/>
    <mergeCell ref="F164:G164"/>
    <mergeCell ref="B165:D165"/>
    <mergeCell ref="F165:G165"/>
    <mergeCell ref="B166:D166"/>
    <mergeCell ref="F166:G166"/>
    <mergeCell ref="B177:D177"/>
    <mergeCell ref="F177:G177"/>
    <mergeCell ref="B178:D178"/>
    <mergeCell ref="F178:G178"/>
    <mergeCell ref="B179:D179"/>
    <mergeCell ref="F179:G179"/>
    <mergeCell ref="B180:D180"/>
    <mergeCell ref="F180:G180"/>
    <mergeCell ref="B181:D181"/>
    <mergeCell ref="F181:G181"/>
    <mergeCell ref="B172:D172"/>
    <mergeCell ref="F172:G172"/>
    <mergeCell ref="B173:D173"/>
    <mergeCell ref="F173:G173"/>
    <mergeCell ref="B174:D174"/>
    <mergeCell ref="F174:G174"/>
    <mergeCell ref="B175:D175"/>
    <mergeCell ref="F175:G175"/>
    <mergeCell ref="B176:D176"/>
    <mergeCell ref="F176:G176"/>
    <mergeCell ref="B187:D187"/>
    <mergeCell ref="F187:G187"/>
    <mergeCell ref="B188:D188"/>
    <mergeCell ref="F188:G188"/>
    <mergeCell ref="B189:D189"/>
    <mergeCell ref="F189:G189"/>
    <mergeCell ref="B190:D190"/>
    <mergeCell ref="F190:G190"/>
    <mergeCell ref="B191:D191"/>
    <mergeCell ref="F191:G191"/>
    <mergeCell ref="B182:D182"/>
    <mergeCell ref="F182:G182"/>
    <mergeCell ref="B183:D183"/>
    <mergeCell ref="F183:G183"/>
    <mergeCell ref="B184:D184"/>
    <mergeCell ref="F184:G184"/>
    <mergeCell ref="B185:D185"/>
    <mergeCell ref="F185:G185"/>
    <mergeCell ref="B186:D186"/>
    <mergeCell ref="F186:G186"/>
    <mergeCell ref="B197:D197"/>
    <mergeCell ref="F197:G197"/>
    <mergeCell ref="B198:D198"/>
    <mergeCell ref="F198:G198"/>
    <mergeCell ref="B199:D199"/>
    <mergeCell ref="F199:G199"/>
    <mergeCell ref="B200:D200"/>
    <mergeCell ref="F200:G200"/>
    <mergeCell ref="B201:D201"/>
    <mergeCell ref="F201:G201"/>
    <mergeCell ref="B192:D192"/>
    <mergeCell ref="F192:G192"/>
    <mergeCell ref="B193:D193"/>
    <mergeCell ref="F193:G193"/>
    <mergeCell ref="B194:D194"/>
    <mergeCell ref="F194:G194"/>
    <mergeCell ref="B195:D195"/>
    <mergeCell ref="F195:G195"/>
    <mergeCell ref="B196:D196"/>
    <mergeCell ref="F196:G196"/>
    <mergeCell ref="B207:D207"/>
    <mergeCell ref="F207:G207"/>
    <mergeCell ref="B208:D208"/>
    <mergeCell ref="F208:G208"/>
    <mergeCell ref="B209:D209"/>
    <mergeCell ref="F209:G209"/>
    <mergeCell ref="B210:D210"/>
    <mergeCell ref="F210:G210"/>
    <mergeCell ref="B211:D211"/>
    <mergeCell ref="F211:G211"/>
    <mergeCell ref="B202:D202"/>
    <mergeCell ref="F202:G202"/>
    <mergeCell ref="B203:D203"/>
    <mergeCell ref="F203:G203"/>
    <mergeCell ref="B204:D204"/>
    <mergeCell ref="F204:G204"/>
    <mergeCell ref="B205:D205"/>
    <mergeCell ref="F205:G205"/>
    <mergeCell ref="B206:D206"/>
    <mergeCell ref="F206:G206"/>
    <mergeCell ref="B217:D217"/>
    <mergeCell ref="F217:G217"/>
    <mergeCell ref="B218:D218"/>
    <mergeCell ref="F218:G218"/>
    <mergeCell ref="B219:D219"/>
    <mergeCell ref="F219:G219"/>
    <mergeCell ref="B220:D220"/>
    <mergeCell ref="F220:G220"/>
    <mergeCell ref="B221:D221"/>
    <mergeCell ref="F221:G221"/>
    <mergeCell ref="B212:D212"/>
    <mergeCell ref="F212:G212"/>
    <mergeCell ref="B213:D213"/>
    <mergeCell ref="F213:G213"/>
    <mergeCell ref="B214:D214"/>
    <mergeCell ref="F214:G214"/>
    <mergeCell ref="B215:D215"/>
    <mergeCell ref="F215:G215"/>
    <mergeCell ref="B216:D216"/>
    <mergeCell ref="F216:G216"/>
    <mergeCell ref="B227:D227"/>
    <mergeCell ref="F227:G227"/>
    <mergeCell ref="B228:D228"/>
    <mergeCell ref="F228:G228"/>
    <mergeCell ref="B229:D229"/>
    <mergeCell ref="F229:G229"/>
    <mergeCell ref="B230:D230"/>
    <mergeCell ref="F230:G230"/>
    <mergeCell ref="B231:D231"/>
    <mergeCell ref="F231:G231"/>
    <mergeCell ref="B222:D222"/>
    <mergeCell ref="F222:G222"/>
    <mergeCell ref="B223:D223"/>
    <mergeCell ref="F223:G223"/>
    <mergeCell ref="B224:D224"/>
    <mergeCell ref="F224:G224"/>
    <mergeCell ref="B225:D225"/>
    <mergeCell ref="F225:G225"/>
    <mergeCell ref="B226:D226"/>
    <mergeCell ref="F226:G226"/>
    <mergeCell ref="B237:D237"/>
    <mergeCell ref="F237:G237"/>
    <mergeCell ref="B238:D238"/>
    <mergeCell ref="F238:G238"/>
    <mergeCell ref="B239:D239"/>
    <mergeCell ref="F239:G239"/>
    <mergeCell ref="B240:D240"/>
    <mergeCell ref="F240:G240"/>
    <mergeCell ref="B241:D241"/>
    <mergeCell ref="F241:G241"/>
    <mergeCell ref="B232:D232"/>
    <mergeCell ref="F232:G232"/>
    <mergeCell ref="B233:D233"/>
    <mergeCell ref="F233:G233"/>
    <mergeCell ref="B234:D234"/>
    <mergeCell ref="F234:G234"/>
    <mergeCell ref="B235:D235"/>
    <mergeCell ref="F235:G235"/>
    <mergeCell ref="B236:D236"/>
    <mergeCell ref="F236:G236"/>
    <mergeCell ref="B247:D247"/>
    <mergeCell ref="F247:G247"/>
    <mergeCell ref="B248:D248"/>
    <mergeCell ref="F248:G248"/>
    <mergeCell ref="B249:D249"/>
    <mergeCell ref="F249:G249"/>
    <mergeCell ref="B250:D250"/>
    <mergeCell ref="F250:G250"/>
    <mergeCell ref="B251:D251"/>
    <mergeCell ref="F251:G251"/>
    <mergeCell ref="B242:D242"/>
    <mergeCell ref="F242:G242"/>
    <mergeCell ref="B243:D243"/>
    <mergeCell ref="F243:G243"/>
    <mergeCell ref="B244:D244"/>
    <mergeCell ref="F244:G244"/>
    <mergeCell ref="B245:D245"/>
    <mergeCell ref="F245:G245"/>
    <mergeCell ref="B246:D246"/>
    <mergeCell ref="F246:G246"/>
    <mergeCell ref="B257:D257"/>
    <mergeCell ref="F257:G257"/>
    <mergeCell ref="B258:D258"/>
    <mergeCell ref="F258:G258"/>
    <mergeCell ref="B259:D259"/>
    <mergeCell ref="F259:G259"/>
    <mergeCell ref="B260:D260"/>
    <mergeCell ref="F260:G260"/>
    <mergeCell ref="B261:D261"/>
    <mergeCell ref="F261:G261"/>
    <mergeCell ref="B252:D252"/>
    <mergeCell ref="F252:G252"/>
    <mergeCell ref="B253:D253"/>
    <mergeCell ref="F253:G253"/>
    <mergeCell ref="B254:D254"/>
    <mergeCell ref="F254:G254"/>
    <mergeCell ref="B255:D255"/>
    <mergeCell ref="F255:G255"/>
    <mergeCell ref="B256:D256"/>
    <mergeCell ref="F256:G256"/>
    <mergeCell ref="B267:D267"/>
    <mergeCell ref="F267:G267"/>
    <mergeCell ref="B268:D268"/>
    <mergeCell ref="F268:G268"/>
    <mergeCell ref="B269:D269"/>
    <mergeCell ref="F269:G269"/>
    <mergeCell ref="B270:D270"/>
    <mergeCell ref="F270:G270"/>
    <mergeCell ref="B271:D271"/>
    <mergeCell ref="F271:G271"/>
    <mergeCell ref="B262:D262"/>
    <mergeCell ref="F262:G262"/>
    <mergeCell ref="B263:D263"/>
    <mergeCell ref="F263:G263"/>
    <mergeCell ref="B264:D264"/>
    <mergeCell ref="F264:G264"/>
    <mergeCell ref="B265:D265"/>
    <mergeCell ref="F265:G265"/>
    <mergeCell ref="B266:D266"/>
    <mergeCell ref="F266:G266"/>
    <mergeCell ref="B277:D277"/>
    <mergeCell ref="F277:G277"/>
    <mergeCell ref="B278:D278"/>
    <mergeCell ref="F278:G278"/>
    <mergeCell ref="B279:D279"/>
    <mergeCell ref="F279:G279"/>
    <mergeCell ref="B280:D280"/>
    <mergeCell ref="F280:G280"/>
    <mergeCell ref="B281:D281"/>
    <mergeCell ref="F281:G281"/>
    <mergeCell ref="B272:D272"/>
    <mergeCell ref="F272:G272"/>
    <mergeCell ref="B273:D273"/>
    <mergeCell ref="F273:G273"/>
    <mergeCell ref="B274:D274"/>
    <mergeCell ref="F274:G274"/>
    <mergeCell ref="B275:D275"/>
    <mergeCell ref="F275:G275"/>
    <mergeCell ref="B276:D276"/>
    <mergeCell ref="F276:G276"/>
    <mergeCell ref="B287:D287"/>
    <mergeCell ref="F287:G287"/>
    <mergeCell ref="B288:D288"/>
    <mergeCell ref="F288:G288"/>
    <mergeCell ref="B289:D289"/>
    <mergeCell ref="F289:G289"/>
    <mergeCell ref="B290:D290"/>
    <mergeCell ref="F290:G290"/>
    <mergeCell ref="B291:D291"/>
    <mergeCell ref="F291:G291"/>
    <mergeCell ref="B282:D282"/>
    <mergeCell ref="F282:G282"/>
    <mergeCell ref="B283:D283"/>
    <mergeCell ref="F283:G283"/>
    <mergeCell ref="B284:D284"/>
    <mergeCell ref="F284:G284"/>
    <mergeCell ref="B285:D285"/>
    <mergeCell ref="F285:G285"/>
    <mergeCell ref="B286:D286"/>
    <mergeCell ref="F286:G286"/>
    <mergeCell ref="B297:D297"/>
    <mergeCell ref="F297:G297"/>
    <mergeCell ref="B298:D298"/>
    <mergeCell ref="F298:G298"/>
    <mergeCell ref="B299:D299"/>
    <mergeCell ref="F299:G299"/>
    <mergeCell ref="B300:D300"/>
    <mergeCell ref="F300:G300"/>
    <mergeCell ref="B301:D301"/>
    <mergeCell ref="F301:G301"/>
    <mergeCell ref="B292:D292"/>
    <mergeCell ref="F292:G292"/>
    <mergeCell ref="B293:D293"/>
    <mergeCell ref="F293:G293"/>
    <mergeCell ref="B294:D294"/>
    <mergeCell ref="F294:G294"/>
    <mergeCell ref="B295:D295"/>
    <mergeCell ref="F295:G295"/>
    <mergeCell ref="B296:D296"/>
    <mergeCell ref="F296:G296"/>
    <mergeCell ref="B307:D307"/>
    <mergeCell ref="F307:G307"/>
    <mergeCell ref="B308:D308"/>
    <mergeCell ref="F308:G308"/>
    <mergeCell ref="B309:D309"/>
    <mergeCell ref="F309:G309"/>
    <mergeCell ref="B310:D310"/>
    <mergeCell ref="F310:G310"/>
    <mergeCell ref="B311:D311"/>
    <mergeCell ref="F311:G311"/>
    <mergeCell ref="B302:D302"/>
    <mergeCell ref="F302:G302"/>
    <mergeCell ref="B303:D303"/>
    <mergeCell ref="F303:G303"/>
    <mergeCell ref="B304:D304"/>
    <mergeCell ref="F304:G304"/>
    <mergeCell ref="B305:D305"/>
    <mergeCell ref="F305:G305"/>
    <mergeCell ref="B306:D306"/>
    <mergeCell ref="F306:G306"/>
    <mergeCell ref="B317:D317"/>
    <mergeCell ref="F317:G317"/>
    <mergeCell ref="B318:D318"/>
    <mergeCell ref="F318:G318"/>
    <mergeCell ref="B319:D319"/>
    <mergeCell ref="F319:G319"/>
    <mergeCell ref="B320:D320"/>
    <mergeCell ref="F320:G320"/>
    <mergeCell ref="B321:D321"/>
    <mergeCell ref="F321:G321"/>
    <mergeCell ref="B312:D312"/>
    <mergeCell ref="F312:G312"/>
    <mergeCell ref="B313:D313"/>
    <mergeCell ref="F313:G313"/>
    <mergeCell ref="B314:D314"/>
    <mergeCell ref="F314:G314"/>
    <mergeCell ref="B315:D315"/>
    <mergeCell ref="F315:G315"/>
    <mergeCell ref="B316:D316"/>
    <mergeCell ref="F316:G316"/>
    <mergeCell ref="B327:D327"/>
    <mergeCell ref="F327:G327"/>
    <mergeCell ref="B328:D328"/>
    <mergeCell ref="F328:G328"/>
    <mergeCell ref="B329:D329"/>
    <mergeCell ref="F329:G329"/>
    <mergeCell ref="B330:D330"/>
    <mergeCell ref="F330:G330"/>
    <mergeCell ref="B331:D331"/>
    <mergeCell ref="F331:G331"/>
    <mergeCell ref="B322:D322"/>
    <mergeCell ref="F322:G322"/>
    <mergeCell ref="B323:D323"/>
    <mergeCell ref="F323:G323"/>
    <mergeCell ref="B324:D324"/>
    <mergeCell ref="F324:G324"/>
    <mergeCell ref="B325:D325"/>
    <mergeCell ref="F325:G325"/>
    <mergeCell ref="B326:D326"/>
    <mergeCell ref="F326:G326"/>
    <mergeCell ref="B337:D337"/>
    <mergeCell ref="F337:G337"/>
    <mergeCell ref="B338:D338"/>
    <mergeCell ref="F338:G338"/>
    <mergeCell ref="B339:D339"/>
    <mergeCell ref="F339:G339"/>
    <mergeCell ref="B340:D340"/>
    <mergeCell ref="F340:G340"/>
    <mergeCell ref="B341:D341"/>
    <mergeCell ref="F341:G341"/>
    <mergeCell ref="B332:D332"/>
    <mergeCell ref="F332:G332"/>
    <mergeCell ref="B333:D333"/>
    <mergeCell ref="F333:G333"/>
    <mergeCell ref="B334:D334"/>
    <mergeCell ref="F334:G334"/>
    <mergeCell ref="B335:D335"/>
    <mergeCell ref="F335:G335"/>
    <mergeCell ref="B336:D336"/>
    <mergeCell ref="F336:G336"/>
    <mergeCell ref="B347:D347"/>
    <mergeCell ref="F347:G347"/>
    <mergeCell ref="B348:D348"/>
    <mergeCell ref="F348:G348"/>
    <mergeCell ref="B349:D349"/>
    <mergeCell ref="F349:G349"/>
    <mergeCell ref="B350:D350"/>
    <mergeCell ref="F350:G350"/>
    <mergeCell ref="B351:D351"/>
    <mergeCell ref="F351:G351"/>
    <mergeCell ref="B342:D342"/>
    <mergeCell ref="F342:G342"/>
    <mergeCell ref="B343:D343"/>
    <mergeCell ref="F343:G343"/>
    <mergeCell ref="B344:D344"/>
    <mergeCell ref="F344:G344"/>
    <mergeCell ref="B345:D345"/>
    <mergeCell ref="F345:G345"/>
    <mergeCell ref="B346:D346"/>
    <mergeCell ref="F346:G346"/>
    <mergeCell ref="B357:D357"/>
    <mergeCell ref="F357:G357"/>
    <mergeCell ref="B358:D358"/>
    <mergeCell ref="F358:G358"/>
    <mergeCell ref="B359:D359"/>
    <mergeCell ref="F359:G359"/>
    <mergeCell ref="B360:D360"/>
    <mergeCell ref="F360:G360"/>
    <mergeCell ref="B361:D361"/>
    <mergeCell ref="F361:G361"/>
    <mergeCell ref="B352:D352"/>
    <mergeCell ref="F352:G352"/>
    <mergeCell ref="B353:D353"/>
    <mergeCell ref="F353:G353"/>
    <mergeCell ref="B354:D354"/>
    <mergeCell ref="F354:G354"/>
    <mergeCell ref="B355:D355"/>
    <mergeCell ref="F355:G355"/>
    <mergeCell ref="B356:D356"/>
    <mergeCell ref="F356:G356"/>
    <mergeCell ref="B367:D367"/>
    <mergeCell ref="F367:G367"/>
    <mergeCell ref="B368:D368"/>
    <mergeCell ref="F368:G368"/>
    <mergeCell ref="B369:D369"/>
    <mergeCell ref="F369:G369"/>
    <mergeCell ref="B370:D370"/>
    <mergeCell ref="F370:G370"/>
    <mergeCell ref="B371:D371"/>
    <mergeCell ref="F371:G371"/>
    <mergeCell ref="B362:D362"/>
    <mergeCell ref="F362:G362"/>
    <mergeCell ref="B363:D363"/>
    <mergeCell ref="F363:G363"/>
    <mergeCell ref="B364:D364"/>
    <mergeCell ref="F364:G364"/>
    <mergeCell ref="B365:D365"/>
    <mergeCell ref="F365:G365"/>
    <mergeCell ref="B366:D366"/>
    <mergeCell ref="F366:G366"/>
    <mergeCell ref="B377:D377"/>
    <mergeCell ref="F377:G377"/>
    <mergeCell ref="B378:D378"/>
    <mergeCell ref="F378:G378"/>
    <mergeCell ref="B379:D379"/>
    <mergeCell ref="F379:G379"/>
    <mergeCell ref="B380:D380"/>
    <mergeCell ref="F380:G380"/>
    <mergeCell ref="B381:D381"/>
    <mergeCell ref="F381:G381"/>
    <mergeCell ref="B372:D372"/>
    <mergeCell ref="F372:G372"/>
    <mergeCell ref="B373:D373"/>
    <mergeCell ref="F373:G373"/>
    <mergeCell ref="B374:D374"/>
    <mergeCell ref="F374:G374"/>
    <mergeCell ref="B375:D375"/>
    <mergeCell ref="F375:G375"/>
    <mergeCell ref="B376:D376"/>
    <mergeCell ref="F376:G376"/>
    <mergeCell ref="B387:D387"/>
    <mergeCell ref="F387:G387"/>
    <mergeCell ref="B388:D388"/>
    <mergeCell ref="F388:G388"/>
    <mergeCell ref="B389:D389"/>
    <mergeCell ref="F389:G389"/>
    <mergeCell ref="B390:D390"/>
    <mergeCell ref="F390:G390"/>
    <mergeCell ref="B391:D391"/>
    <mergeCell ref="F391:G391"/>
    <mergeCell ref="B382:D382"/>
    <mergeCell ref="F382:G382"/>
    <mergeCell ref="B383:D383"/>
    <mergeCell ref="F383:G383"/>
    <mergeCell ref="B384:D384"/>
    <mergeCell ref="F384:G384"/>
    <mergeCell ref="B385:D385"/>
    <mergeCell ref="F385:G385"/>
    <mergeCell ref="B386:D386"/>
    <mergeCell ref="F386:G386"/>
    <mergeCell ref="B397:D397"/>
    <mergeCell ref="F397:G397"/>
    <mergeCell ref="B398:D398"/>
    <mergeCell ref="F398:G398"/>
    <mergeCell ref="B399:D399"/>
    <mergeCell ref="F399:G399"/>
    <mergeCell ref="B400:D400"/>
    <mergeCell ref="F400:G400"/>
    <mergeCell ref="B401:D401"/>
    <mergeCell ref="F401:G401"/>
    <mergeCell ref="B392:D392"/>
    <mergeCell ref="F392:G392"/>
    <mergeCell ref="B393:D393"/>
    <mergeCell ref="F393:G393"/>
    <mergeCell ref="B394:D394"/>
    <mergeCell ref="F394:G394"/>
    <mergeCell ref="B395:D395"/>
    <mergeCell ref="F395:G395"/>
    <mergeCell ref="B396:D396"/>
    <mergeCell ref="F396:G396"/>
    <mergeCell ref="B407:D407"/>
    <mergeCell ref="F407:G407"/>
    <mergeCell ref="B408:D408"/>
    <mergeCell ref="F408:G408"/>
    <mergeCell ref="B409:D409"/>
    <mergeCell ref="F409:G409"/>
    <mergeCell ref="B410:D410"/>
    <mergeCell ref="F410:G410"/>
    <mergeCell ref="B411:D411"/>
    <mergeCell ref="F411:G411"/>
    <mergeCell ref="B402:D402"/>
    <mergeCell ref="F402:G402"/>
    <mergeCell ref="B403:D403"/>
    <mergeCell ref="F403:G403"/>
    <mergeCell ref="B404:D404"/>
    <mergeCell ref="F404:G404"/>
    <mergeCell ref="B405:D405"/>
    <mergeCell ref="F405:G405"/>
    <mergeCell ref="B406:D406"/>
    <mergeCell ref="F406:G406"/>
    <mergeCell ref="B417:D417"/>
    <mergeCell ref="F417:G417"/>
    <mergeCell ref="B418:D418"/>
    <mergeCell ref="F418:G418"/>
    <mergeCell ref="B419:D419"/>
    <mergeCell ref="F419:G419"/>
    <mergeCell ref="B420:D420"/>
    <mergeCell ref="F420:G420"/>
    <mergeCell ref="B421:D421"/>
    <mergeCell ref="F421:G421"/>
    <mergeCell ref="B412:D412"/>
    <mergeCell ref="F412:G412"/>
    <mergeCell ref="B413:D413"/>
    <mergeCell ref="F413:G413"/>
    <mergeCell ref="B414:D414"/>
    <mergeCell ref="F414:G414"/>
    <mergeCell ref="B415:D415"/>
    <mergeCell ref="F415:G415"/>
    <mergeCell ref="B416:D416"/>
    <mergeCell ref="F416:G416"/>
    <mergeCell ref="B427:D427"/>
    <mergeCell ref="F427:G427"/>
    <mergeCell ref="B428:D428"/>
    <mergeCell ref="F428:G428"/>
    <mergeCell ref="B429:D429"/>
    <mergeCell ref="F429:G429"/>
    <mergeCell ref="B430:D430"/>
    <mergeCell ref="F430:G430"/>
    <mergeCell ref="B431:D431"/>
    <mergeCell ref="F431:G431"/>
    <mergeCell ref="B422:D422"/>
    <mergeCell ref="F422:G422"/>
    <mergeCell ref="B423:D423"/>
    <mergeCell ref="F423:G423"/>
    <mergeCell ref="B424:D424"/>
    <mergeCell ref="F424:G424"/>
    <mergeCell ref="B425:D425"/>
    <mergeCell ref="F425:G425"/>
    <mergeCell ref="B426:D426"/>
    <mergeCell ref="F426:G426"/>
    <mergeCell ref="B437:D437"/>
    <mergeCell ref="F437:G437"/>
    <mergeCell ref="B438:D438"/>
    <mergeCell ref="F438:G438"/>
    <mergeCell ref="B439:D439"/>
    <mergeCell ref="F439:G439"/>
    <mergeCell ref="B440:D440"/>
    <mergeCell ref="F440:G440"/>
    <mergeCell ref="B441:D441"/>
    <mergeCell ref="F441:G441"/>
    <mergeCell ref="B432:D432"/>
    <mergeCell ref="F432:G432"/>
    <mergeCell ref="B433:D433"/>
    <mergeCell ref="F433:G433"/>
    <mergeCell ref="B434:D434"/>
    <mergeCell ref="F434:G434"/>
    <mergeCell ref="B435:D435"/>
    <mergeCell ref="F435:G435"/>
    <mergeCell ref="B436:D436"/>
    <mergeCell ref="F436:G436"/>
    <mergeCell ref="B447:D447"/>
    <mergeCell ref="F447:G447"/>
    <mergeCell ref="B448:D448"/>
    <mergeCell ref="F448:G448"/>
    <mergeCell ref="B449:D449"/>
    <mergeCell ref="F449:G449"/>
    <mergeCell ref="B450:D450"/>
    <mergeCell ref="F450:G450"/>
    <mergeCell ref="B451:D451"/>
    <mergeCell ref="F451:G451"/>
    <mergeCell ref="B442:D442"/>
    <mergeCell ref="F442:G442"/>
    <mergeCell ref="B443:D443"/>
    <mergeCell ref="F443:G443"/>
    <mergeCell ref="B444:D444"/>
    <mergeCell ref="F444:G444"/>
    <mergeCell ref="B445:D445"/>
    <mergeCell ref="F445:G445"/>
    <mergeCell ref="B446:D446"/>
    <mergeCell ref="F446:G446"/>
    <mergeCell ref="B457:D457"/>
    <mergeCell ref="F457:G457"/>
    <mergeCell ref="B458:D458"/>
    <mergeCell ref="F458:G458"/>
    <mergeCell ref="B459:D459"/>
    <mergeCell ref="F459:G459"/>
    <mergeCell ref="B460:D460"/>
    <mergeCell ref="F460:G460"/>
    <mergeCell ref="B461:D461"/>
    <mergeCell ref="F461:G461"/>
    <mergeCell ref="B452:D452"/>
    <mergeCell ref="F452:G452"/>
    <mergeCell ref="B453:D453"/>
    <mergeCell ref="F453:G453"/>
    <mergeCell ref="B454:D454"/>
    <mergeCell ref="F454:G454"/>
    <mergeCell ref="B455:D455"/>
    <mergeCell ref="F455:G455"/>
    <mergeCell ref="B456:D456"/>
    <mergeCell ref="F456:G456"/>
    <mergeCell ref="B467:D467"/>
    <mergeCell ref="F467:G467"/>
    <mergeCell ref="B468:D468"/>
    <mergeCell ref="F468:G468"/>
    <mergeCell ref="B469:D469"/>
    <mergeCell ref="F469:G469"/>
    <mergeCell ref="B470:D470"/>
    <mergeCell ref="F470:G470"/>
    <mergeCell ref="B471:D471"/>
    <mergeCell ref="F471:G471"/>
    <mergeCell ref="B462:D462"/>
    <mergeCell ref="F462:G462"/>
    <mergeCell ref="B463:D463"/>
    <mergeCell ref="F463:G463"/>
    <mergeCell ref="B464:D464"/>
    <mergeCell ref="F464:G464"/>
    <mergeCell ref="B465:D465"/>
    <mergeCell ref="F465:G465"/>
    <mergeCell ref="B466:D466"/>
    <mergeCell ref="F466:G466"/>
    <mergeCell ref="B477:D477"/>
    <mergeCell ref="F477:G477"/>
    <mergeCell ref="B478:D478"/>
    <mergeCell ref="F478:G478"/>
    <mergeCell ref="B479:D479"/>
    <mergeCell ref="F479:G479"/>
    <mergeCell ref="B480:D480"/>
    <mergeCell ref="F480:G480"/>
    <mergeCell ref="B481:D481"/>
    <mergeCell ref="F481:G481"/>
    <mergeCell ref="B472:D472"/>
    <mergeCell ref="F472:G472"/>
    <mergeCell ref="B473:D473"/>
    <mergeCell ref="F473:G473"/>
    <mergeCell ref="B474:D474"/>
    <mergeCell ref="F474:G474"/>
    <mergeCell ref="B475:D475"/>
    <mergeCell ref="F475:G475"/>
    <mergeCell ref="B476:D476"/>
    <mergeCell ref="F476:G476"/>
    <mergeCell ref="B487:D487"/>
    <mergeCell ref="F487:G487"/>
    <mergeCell ref="B488:D488"/>
    <mergeCell ref="F488:G488"/>
    <mergeCell ref="B489:D489"/>
    <mergeCell ref="F489:G489"/>
    <mergeCell ref="B490:D490"/>
    <mergeCell ref="F490:G490"/>
    <mergeCell ref="B491:D491"/>
    <mergeCell ref="F491:G491"/>
    <mergeCell ref="B482:D482"/>
    <mergeCell ref="F482:G482"/>
    <mergeCell ref="B483:D483"/>
    <mergeCell ref="F483:G483"/>
    <mergeCell ref="B484:D484"/>
    <mergeCell ref="F484:G484"/>
    <mergeCell ref="B485:D485"/>
    <mergeCell ref="F485:G485"/>
    <mergeCell ref="B486:D486"/>
    <mergeCell ref="F486:G486"/>
    <mergeCell ref="B497:D497"/>
    <mergeCell ref="F497:G497"/>
    <mergeCell ref="B498:D498"/>
    <mergeCell ref="F498:G498"/>
    <mergeCell ref="B499:D499"/>
    <mergeCell ref="F499:G499"/>
    <mergeCell ref="B500:D500"/>
    <mergeCell ref="F500:G500"/>
    <mergeCell ref="B492:D492"/>
    <mergeCell ref="F492:G492"/>
    <mergeCell ref="B493:D493"/>
    <mergeCell ref="F493:G493"/>
    <mergeCell ref="B494:D494"/>
    <mergeCell ref="F494:G494"/>
    <mergeCell ref="B495:D495"/>
    <mergeCell ref="F495:G495"/>
    <mergeCell ref="B496:D496"/>
    <mergeCell ref="F496:G496"/>
  </mergeCells>
  <phoneticPr fontId="2"/>
  <dataValidations count="1">
    <dataValidation type="date" allowBlank="1" showInputMessage="1" showErrorMessage="1" prompt="日付の形式で入力してください" sqref="C2" xr:uid="{095824E6-3D11-4E56-8F2A-6685AEED9B87}">
      <formula1>45383</formula1>
      <formula2>72775</formula2>
    </dataValidation>
  </dataValidations>
  <printOptions horizontalCentered="1"/>
  <pageMargins left="0.59055118110236227" right="0.59055118110236227" top="0.39370078740157483" bottom="0.39370078740157483" header="0" footer="0"/>
  <pageSetup paperSize="9" orientation="landscape" blackAndWhite="1" r:id="rId1"/>
  <headerFooter scaleWithDoc="0" alignWithMargins="0"/>
  <colBreaks count="1" manualBreakCount="1">
    <brk id="8" max="1048575" man="1"/>
  </colBreaks>
  <drawing r:id="rId2"/>
  <extLst>
    <ext xmlns:x14="http://schemas.microsoft.com/office/spreadsheetml/2009/9/main" uri="{CCE6A557-97BC-4b89-ADB6-D9C93CAAB3DF}">
      <x14:dataValidations xmlns:xm="http://schemas.microsoft.com/office/excel/2006/main" count="1">
        <x14:dataValidation type="list" allowBlank="1" showErrorMessage="1" xr:uid="{5847ADD5-08F0-4F7C-B9AA-D7E4D85B1A92}">
          <x14:formula1>
            <xm:f>札幌市用!$M$3:$M$5</xm:f>
          </x14:formula1>
          <xm:sqref>H5:H7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F38B1-B009-48D8-97B9-1E35DF7851A4}">
  <sheetPr codeName="Sheet10">
    <tabColor rgb="FFFFF100"/>
  </sheetPr>
  <dimension ref="A1:I82"/>
  <sheetViews>
    <sheetView showGridLines="0" view="pageBreakPreview" zoomScaleNormal="100" zoomScaleSheetLayoutView="100" workbookViewId="0">
      <selection sqref="A1:AN1"/>
    </sheetView>
  </sheetViews>
  <sheetFormatPr defaultColWidth="19.75" defaultRowHeight="22.5" customHeight="1" x14ac:dyDescent="0.15"/>
  <cols>
    <col min="1" max="1" width="7.5" style="19" customWidth="1"/>
    <col min="2" max="2" width="18.75" style="19" customWidth="1"/>
    <col min="3" max="3" width="23.5" style="19" customWidth="1"/>
    <col min="4" max="4" width="21.25" style="19" customWidth="1"/>
    <col min="5" max="5" width="0.625" style="19" customWidth="1"/>
    <col min="6" max="6" width="2" style="19" customWidth="1"/>
    <col min="7" max="7" width="8.125" style="19" customWidth="1"/>
    <col min="8" max="8" width="2" style="19" customWidth="1"/>
    <col min="9" max="9" width="8.125" style="19" customWidth="1"/>
    <col min="10" max="16384" width="19.75" style="19"/>
  </cols>
  <sheetData>
    <row r="1" spans="1:9" ht="22.5" customHeight="1" x14ac:dyDescent="0.15">
      <c r="A1" s="718" t="s">
        <v>636</v>
      </c>
      <c r="B1" s="718"/>
      <c r="C1" s="718"/>
      <c r="D1" s="718"/>
      <c r="E1" s="718"/>
      <c r="F1" s="718"/>
      <c r="G1" s="718"/>
      <c r="H1" s="718"/>
      <c r="I1" s="718"/>
    </row>
    <row r="2" spans="1:9" ht="18.75" customHeight="1" x14ac:dyDescent="0.15">
      <c r="A2" s="719" t="s">
        <v>638</v>
      </c>
      <c r="B2" s="131" t="s">
        <v>173</v>
      </c>
      <c r="C2" s="712" t="s">
        <v>633</v>
      </c>
      <c r="D2" s="712"/>
      <c r="E2" s="670" t="s">
        <v>634</v>
      </c>
      <c r="F2" s="671"/>
      <c r="G2" s="671"/>
      <c r="H2" s="671"/>
      <c r="I2" s="672"/>
    </row>
    <row r="3" spans="1:9" ht="3.75" customHeight="1" x14ac:dyDescent="0.15">
      <c r="A3" s="720"/>
      <c r="B3" s="722"/>
      <c r="C3" s="725"/>
      <c r="D3" s="726"/>
      <c r="E3" s="125"/>
      <c r="F3" s="132"/>
      <c r="G3" s="132"/>
      <c r="H3" s="132"/>
      <c r="I3" s="126"/>
    </row>
    <row r="4" spans="1:9" ht="12" customHeight="1" x14ac:dyDescent="0.15">
      <c r="A4" s="720"/>
      <c r="B4" s="723"/>
      <c r="C4" s="727"/>
      <c r="D4" s="728"/>
      <c r="E4" s="130"/>
      <c r="F4" s="118"/>
      <c r="G4" s="119" t="s">
        <v>890</v>
      </c>
      <c r="H4" s="118"/>
      <c r="I4" s="120" t="s">
        <v>891</v>
      </c>
    </row>
    <row r="5" spans="1:9" ht="3.75" customHeight="1" x14ac:dyDescent="0.15">
      <c r="A5" s="721"/>
      <c r="B5" s="724"/>
      <c r="C5" s="729"/>
      <c r="D5" s="730"/>
      <c r="E5" s="127"/>
      <c r="F5" s="133"/>
      <c r="G5" s="133"/>
      <c r="H5" s="133"/>
      <c r="I5" s="134"/>
    </row>
    <row r="6" spans="1:9" ht="18.75" customHeight="1" x14ac:dyDescent="0.15">
      <c r="A6" s="702" t="s">
        <v>782</v>
      </c>
      <c r="B6" s="702"/>
      <c r="C6" s="702"/>
      <c r="D6" s="733" t="s">
        <v>635</v>
      </c>
      <c r="E6" s="734"/>
      <c r="F6" s="734"/>
      <c r="G6" s="734"/>
      <c r="H6" s="734"/>
      <c r="I6" s="734"/>
    </row>
    <row r="7" spans="1:9" ht="18.75" customHeight="1" x14ac:dyDescent="0.15">
      <c r="A7" s="702"/>
      <c r="B7" s="702"/>
      <c r="C7" s="702"/>
      <c r="D7" s="731"/>
      <c r="E7" s="731"/>
      <c r="F7" s="731"/>
      <c r="G7" s="731"/>
      <c r="H7" s="731"/>
      <c r="I7" s="731"/>
    </row>
    <row r="8" spans="1:9" ht="18.75" customHeight="1" x14ac:dyDescent="0.15">
      <c r="A8" s="702"/>
      <c r="B8" s="702"/>
      <c r="C8" s="702"/>
      <c r="D8" s="731"/>
      <c r="E8" s="731"/>
      <c r="F8" s="731"/>
      <c r="G8" s="731"/>
      <c r="H8" s="731"/>
      <c r="I8" s="731"/>
    </row>
    <row r="9" spans="1:9" ht="18.75" customHeight="1" x14ac:dyDescent="0.15">
      <c r="A9" s="702"/>
      <c r="B9" s="702"/>
      <c r="C9" s="702"/>
      <c r="D9" s="731"/>
      <c r="E9" s="731"/>
      <c r="F9" s="731"/>
      <c r="G9" s="731"/>
      <c r="H9" s="731"/>
      <c r="I9" s="731"/>
    </row>
    <row r="10" spans="1:9" ht="18.75" customHeight="1" x14ac:dyDescent="0.15">
      <c r="A10" s="702"/>
      <c r="B10" s="702"/>
      <c r="C10" s="702"/>
      <c r="D10" s="731"/>
      <c r="E10" s="731"/>
      <c r="F10" s="731"/>
      <c r="G10" s="731"/>
      <c r="H10" s="731"/>
      <c r="I10" s="731"/>
    </row>
    <row r="11" spans="1:9" ht="18.75" customHeight="1" x14ac:dyDescent="0.15">
      <c r="A11" s="702"/>
      <c r="B11" s="702"/>
      <c r="C11" s="702"/>
      <c r="D11" s="731"/>
      <c r="E11" s="731"/>
      <c r="F11" s="731"/>
      <c r="G11" s="731"/>
      <c r="H11" s="731"/>
      <c r="I11" s="731"/>
    </row>
    <row r="12" spans="1:9" ht="18.75" customHeight="1" x14ac:dyDescent="0.15">
      <c r="A12" s="702"/>
      <c r="B12" s="702"/>
      <c r="C12" s="702"/>
      <c r="D12" s="731"/>
      <c r="E12" s="731"/>
      <c r="F12" s="731"/>
      <c r="G12" s="731"/>
      <c r="H12" s="731"/>
      <c r="I12" s="731"/>
    </row>
    <row r="13" spans="1:9" ht="18.75" customHeight="1" x14ac:dyDescent="0.15">
      <c r="A13" s="702"/>
      <c r="B13" s="702"/>
      <c r="C13" s="702"/>
      <c r="D13" s="731"/>
      <c r="E13" s="731"/>
      <c r="F13" s="731"/>
      <c r="G13" s="731"/>
      <c r="H13" s="731"/>
      <c r="I13" s="731"/>
    </row>
    <row r="14" spans="1:9" ht="18.75" customHeight="1" x14ac:dyDescent="0.15">
      <c r="A14" s="702"/>
      <c r="B14" s="702"/>
      <c r="C14" s="702"/>
      <c r="D14" s="731"/>
      <c r="E14" s="731"/>
      <c r="F14" s="731"/>
      <c r="G14" s="731"/>
      <c r="H14" s="731"/>
      <c r="I14" s="731"/>
    </row>
    <row r="15" spans="1:9" ht="18.75" customHeight="1" x14ac:dyDescent="0.15">
      <c r="A15" s="702"/>
      <c r="B15" s="702"/>
      <c r="C15" s="702"/>
      <c r="D15" s="731"/>
      <c r="E15" s="731"/>
      <c r="F15" s="731"/>
      <c r="G15" s="731"/>
      <c r="H15" s="731"/>
      <c r="I15" s="731"/>
    </row>
    <row r="16" spans="1:9" ht="18.75" customHeight="1" x14ac:dyDescent="0.15">
      <c r="A16" s="702"/>
      <c r="B16" s="702"/>
      <c r="C16" s="702"/>
      <c r="D16" s="731"/>
      <c r="E16" s="731"/>
      <c r="F16" s="731"/>
      <c r="G16" s="731"/>
      <c r="H16" s="731"/>
      <c r="I16" s="731"/>
    </row>
    <row r="17" spans="1:9" ht="18.75" customHeight="1" x14ac:dyDescent="0.15">
      <c r="A17" s="702"/>
      <c r="B17" s="702"/>
      <c r="C17" s="702"/>
      <c r="D17" s="731"/>
      <c r="E17" s="731"/>
      <c r="F17" s="731"/>
      <c r="G17" s="731"/>
      <c r="H17" s="731"/>
      <c r="I17" s="731"/>
    </row>
    <row r="18" spans="1:9" ht="18.75" customHeight="1" x14ac:dyDescent="0.15">
      <c r="A18" s="702"/>
      <c r="B18" s="702"/>
      <c r="C18" s="702"/>
      <c r="D18" s="731"/>
      <c r="E18" s="731"/>
      <c r="F18" s="731"/>
      <c r="G18" s="731"/>
      <c r="H18" s="731"/>
      <c r="I18" s="731"/>
    </row>
    <row r="19" spans="1:9" ht="18.75" customHeight="1" x14ac:dyDescent="0.15">
      <c r="A19" s="702"/>
      <c r="B19" s="702"/>
      <c r="C19" s="702"/>
      <c r="D19" s="731"/>
      <c r="E19" s="731"/>
      <c r="F19" s="731"/>
      <c r="G19" s="731"/>
      <c r="H19" s="731"/>
      <c r="I19" s="731"/>
    </row>
    <row r="20" spans="1:9" ht="18.75" customHeight="1" x14ac:dyDescent="0.15">
      <c r="A20" s="702"/>
      <c r="B20" s="702"/>
      <c r="C20" s="702"/>
      <c r="D20" s="732"/>
      <c r="E20" s="732"/>
      <c r="F20" s="732"/>
      <c r="G20" s="732"/>
      <c r="H20" s="732"/>
      <c r="I20" s="732"/>
    </row>
    <row r="21" spans="1:9" ht="22.5" customHeight="1" x14ac:dyDescent="0.15">
      <c r="A21" s="684"/>
      <c r="B21" s="684"/>
      <c r="C21" s="684"/>
      <c r="D21" s="684"/>
      <c r="E21" s="703"/>
      <c r="F21" s="703"/>
      <c r="G21" s="703"/>
      <c r="H21" s="703"/>
      <c r="I21" s="684"/>
    </row>
    <row r="22" spans="1:9" ht="18.75" customHeight="1" x14ac:dyDescent="0.15">
      <c r="A22" s="719" t="s">
        <v>638</v>
      </c>
      <c r="B22" s="131" t="s">
        <v>173</v>
      </c>
      <c r="C22" s="712" t="s">
        <v>633</v>
      </c>
      <c r="D22" s="712"/>
      <c r="E22" s="670" t="s">
        <v>634</v>
      </c>
      <c r="F22" s="671"/>
      <c r="G22" s="671"/>
      <c r="H22" s="671"/>
      <c r="I22" s="672"/>
    </row>
    <row r="23" spans="1:9" ht="3.75" customHeight="1" x14ac:dyDescent="0.15">
      <c r="A23" s="720"/>
      <c r="B23" s="722"/>
      <c r="C23" s="689"/>
      <c r="D23" s="691"/>
      <c r="E23" s="125"/>
      <c r="F23" s="132"/>
      <c r="G23" s="132"/>
      <c r="H23" s="132"/>
      <c r="I23" s="126"/>
    </row>
    <row r="24" spans="1:9" ht="12" customHeight="1" x14ac:dyDescent="0.15">
      <c r="A24" s="720"/>
      <c r="B24" s="723"/>
      <c r="C24" s="692"/>
      <c r="D24" s="694"/>
      <c r="E24" s="130"/>
      <c r="F24" s="118"/>
      <c r="G24" s="119" t="s">
        <v>890</v>
      </c>
      <c r="H24" s="118"/>
      <c r="I24" s="120" t="s">
        <v>891</v>
      </c>
    </row>
    <row r="25" spans="1:9" ht="3.75" customHeight="1" x14ac:dyDescent="0.15">
      <c r="A25" s="721"/>
      <c r="B25" s="724"/>
      <c r="C25" s="695"/>
      <c r="D25" s="736"/>
      <c r="E25" s="127"/>
      <c r="F25" s="133"/>
      <c r="G25" s="133"/>
      <c r="H25" s="133"/>
      <c r="I25" s="134"/>
    </row>
    <row r="26" spans="1:9" ht="18.75" customHeight="1" x14ac:dyDescent="0.15">
      <c r="A26" s="702" t="s">
        <v>782</v>
      </c>
      <c r="B26" s="702"/>
      <c r="C26" s="702"/>
      <c r="D26" s="733" t="s">
        <v>635</v>
      </c>
      <c r="E26" s="734"/>
      <c r="F26" s="734"/>
      <c r="G26" s="734"/>
      <c r="H26" s="734"/>
      <c r="I26" s="734"/>
    </row>
    <row r="27" spans="1:9" ht="18.75" customHeight="1" x14ac:dyDescent="0.15">
      <c r="A27" s="702"/>
      <c r="B27" s="702"/>
      <c r="C27" s="702"/>
      <c r="D27" s="731"/>
      <c r="E27" s="731"/>
      <c r="F27" s="731"/>
      <c r="G27" s="731"/>
      <c r="H27" s="731"/>
      <c r="I27" s="731"/>
    </row>
    <row r="28" spans="1:9" ht="18.75" customHeight="1" x14ac:dyDescent="0.15">
      <c r="A28" s="702"/>
      <c r="B28" s="702"/>
      <c r="C28" s="702"/>
      <c r="D28" s="731"/>
      <c r="E28" s="731"/>
      <c r="F28" s="731"/>
      <c r="G28" s="731"/>
      <c r="H28" s="731"/>
      <c r="I28" s="731"/>
    </row>
    <row r="29" spans="1:9" ht="18.75" customHeight="1" x14ac:dyDescent="0.15">
      <c r="A29" s="702"/>
      <c r="B29" s="702"/>
      <c r="C29" s="702"/>
      <c r="D29" s="731"/>
      <c r="E29" s="731"/>
      <c r="F29" s="731"/>
      <c r="G29" s="731"/>
      <c r="H29" s="731"/>
      <c r="I29" s="731"/>
    </row>
    <row r="30" spans="1:9" ht="18.75" customHeight="1" x14ac:dyDescent="0.15">
      <c r="A30" s="702"/>
      <c r="B30" s="702"/>
      <c r="C30" s="702"/>
      <c r="D30" s="731"/>
      <c r="E30" s="731"/>
      <c r="F30" s="731"/>
      <c r="G30" s="731"/>
      <c r="H30" s="731"/>
      <c r="I30" s="731"/>
    </row>
    <row r="31" spans="1:9" ht="18.75" customHeight="1" x14ac:dyDescent="0.15">
      <c r="A31" s="702"/>
      <c r="B31" s="702"/>
      <c r="C31" s="702"/>
      <c r="D31" s="731"/>
      <c r="E31" s="731"/>
      <c r="F31" s="731"/>
      <c r="G31" s="731"/>
      <c r="H31" s="731"/>
      <c r="I31" s="731"/>
    </row>
    <row r="32" spans="1:9" ht="18.75" customHeight="1" x14ac:dyDescent="0.15">
      <c r="A32" s="702"/>
      <c r="B32" s="702"/>
      <c r="C32" s="702"/>
      <c r="D32" s="731"/>
      <c r="E32" s="731"/>
      <c r="F32" s="731"/>
      <c r="G32" s="731"/>
      <c r="H32" s="731"/>
      <c r="I32" s="731"/>
    </row>
    <row r="33" spans="1:9" ht="18.75" customHeight="1" x14ac:dyDescent="0.15">
      <c r="A33" s="702"/>
      <c r="B33" s="702"/>
      <c r="C33" s="702"/>
      <c r="D33" s="731"/>
      <c r="E33" s="731"/>
      <c r="F33" s="731"/>
      <c r="G33" s="731"/>
      <c r="H33" s="731"/>
      <c r="I33" s="731"/>
    </row>
    <row r="34" spans="1:9" ht="18.75" customHeight="1" x14ac:dyDescent="0.15">
      <c r="A34" s="702"/>
      <c r="B34" s="702"/>
      <c r="C34" s="702"/>
      <c r="D34" s="731"/>
      <c r="E34" s="731"/>
      <c r="F34" s="731"/>
      <c r="G34" s="731"/>
      <c r="H34" s="731"/>
      <c r="I34" s="731"/>
    </row>
    <row r="35" spans="1:9" ht="18.75" customHeight="1" x14ac:dyDescent="0.15">
      <c r="A35" s="702"/>
      <c r="B35" s="702"/>
      <c r="C35" s="702"/>
      <c r="D35" s="731"/>
      <c r="E35" s="731"/>
      <c r="F35" s="731"/>
      <c r="G35" s="731"/>
      <c r="H35" s="731"/>
      <c r="I35" s="731"/>
    </row>
    <row r="36" spans="1:9" ht="18.75" customHeight="1" x14ac:dyDescent="0.15">
      <c r="A36" s="702"/>
      <c r="B36" s="702"/>
      <c r="C36" s="702"/>
      <c r="D36" s="731"/>
      <c r="E36" s="731"/>
      <c r="F36" s="731"/>
      <c r="G36" s="731"/>
      <c r="H36" s="731"/>
      <c r="I36" s="731"/>
    </row>
    <row r="37" spans="1:9" ht="18.75" customHeight="1" x14ac:dyDescent="0.15">
      <c r="A37" s="702"/>
      <c r="B37" s="702"/>
      <c r="C37" s="702"/>
      <c r="D37" s="731"/>
      <c r="E37" s="731"/>
      <c r="F37" s="731"/>
      <c r="G37" s="731"/>
      <c r="H37" s="731"/>
      <c r="I37" s="731"/>
    </row>
    <row r="38" spans="1:9" ht="18.75" customHeight="1" x14ac:dyDescent="0.15">
      <c r="A38" s="702"/>
      <c r="B38" s="702"/>
      <c r="C38" s="702"/>
      <c r="D38" s="731"/>
      <c r="E38" s="731"/>
      <c r="F38" s="731"/>
      <c r="G38" s="731"/>
      <c r="H38" s="731"/>
      <c r="I38" s="731"/>
    </row>
    <row r="39" spans="1:9" ht="18.75" customHeight="1" x14ac:dyDescent="0.15">
      <c r="A39" s="702"/>
      <c r="B39" s="702"/>
      <c r="C39" s="702"/>
      <c r="D39" s="731"/>
      <c r="E39" s="731"/>
      <c r="F39" s="731"/>
      <c r="G39" s="731"/>
      <c r="H39" s="731"/>
      <c r="I39" s="731"/>
    </row>
    <row r="40" spans="1:9" ht="18.75" customHeight="1" x14ac:dyDescent="0.15">
      <c r="A40" s="702"/>
      <c r="B40" s="702"/>
      <c r="C40" s="702"/>
      <c r="D40" s="732"/>
      <c r="E40" s="732"/>
      <c r="F40" s="732"/>
      <c r="G40" s="732"/>
      <c r="H40" s="732"/>
      <c r="I40" s="732"/>
    </row>
    <row r="41" spans="1:9" ht="180" customHeight="1" x14ac:dyDescent="0.15">
      <c r="A41" s="735" t="s">
        <v>1544</v>
      </c>
      <c r="B41" s="735"/>
      <c r="C41" s="735"/>
      <c r="D41" s="735"/>
      <c r="E41" s="735"/>
      <c r="F41" s="735"/>
      <c r="G41" s="735"/>
      <c r="H41" s="735"/>
      <c r="I41" s="735"/>
    </row>
    <row r="42" spans="1:9" ht="22.5" customHeight="1" x14ac:dyDescent="0.15">
      <c r="A42" s="718" t="s">
        <v>636</v>
      </c>
      <c r="B42" s="718"/>
      <c r="C42" s="718"/>
      <c r="D42" s="718"/>
      <c r="E42" s="718"/>
      <c r="F42" s="718"/>
      <c r="G42" s="718"/>
      <c r="H42" s="718"/>
      <c r="I42" s="718"/>
    </row>
    <row r="43" spans="1:9" ht="18.75" customHeight="1" x14ac:dyDescent="0.15">
      <c r="A43" s="719" t="s">
        <v>638</v>
      </c>
      <c r="B43" s="131" t="s">
        <v>173</v>
      </c>
      <c r="C43" s="712" t="s">
        <v>633</v>
      </c>
      <c r="D43" s="712"/>
      <c r="E43" s="670" t="s">
        <v>634</v>
      </c>
      <c r="F43" s="671"/>
      <c r="G43" s="671"/>
      <c r="H43" s="671"/>
      <c r="I43" s="672"/>
    </row>
    <row r="44" spans="1:9" ht="3.75" customHeight="1" x14ac:dyDescent="0.15">
      <c r="A44" s="720"/>
      <c r="B44" s="722"/>
      <c r="C44" s="725"/>
      <c r="D44" s="726"/>
      <c r="E44" s="125"/>
      <c r="F44" s="132"/>
      <c r="G44" s="132"/>
      <c r="H44" s="132"/>
      <c r="I44" s="126"/>
    </row>
    <row r="45" spans="1:9" ht="12" customHeight="1" x14ac:dyDescent="0.15">
      <c r="A45" s="720"/>
      <c r="B45" s="723"/>
      <c r="C45" s="727"/>
      <c r="D45" s="728"/>
      <c r="E45" s="130"/>
      <c r="F45" s="118"/>
      <c r="G45" s="119" t="s">
        <v>890</v>
      </c>
      <c r="H45" s="118"/>
      <c r="I45" s="120" t="s">
        <v>891</v>
      </c>
    </row>
    <row r="46" spans="1:9" ht="3.75" customHeight="1" x14ac:dyDescent="0.15">
      <c r="A46" s="721"/>
      <c r="B46" s="724"/>
      <c r="C46" s="729"/>
      <c r="D46" s="730"/>
      <c r="E46" s="127"/>
      <c r="F46" s="133"/>
      <c r="G46" s="133"/>
      <c r="H46" s="133"/>
      <c r="I46" s="134"/>
    </row>
    <row r="47" spans="1:9" ht="18.75" customHeight="1" x14ac:dyDescent="0.15">
      <c r="A47" s="702" t="s">
        <v>782</v>
      </c>
      <c r="B47" s="702"/>
      <c r="C47" s="702"/>
      <c r="D47" s="733" t="s">
        <v>635</v>
      </c>
      <c r="E47" s="734"/>
      <c r="F47" s="734"/>
      <c r="G47" s="734"/>
      <c r="H47" s="734"/>
      <c r="I47" s="734"/>
    </row>
    <row r="48" spans="1:9" ht="18.75" customHeight="1" x14ac:dyDescent="0.15">
      <c r="A48" s="702"/>
      <c r="B48" s="702"/>
      <c r="C48" s="702"/>
      <c r="D48" s="731"/>
      <c r="E48" s="731"/>
      <c r="F48" s="731"/>
      <c r="G48" s="731"/>
      <c r="H48" s="731"/>
      <c r="I48" s="731"/>
    </row>
    <row r="49" spans="1:9" ht="18.75" customHeight="1" x14ac:dyDescent="0.15">
      <c r="A49" s="702"/>
      <c r="B49" s="702"/>
      <c r="C49" s="702"/>
      <c r="D49" s="731"/>
      <c r="E49" s="731"/>
      <c r="F49" s="731"/>
      <c r="G49" s="731"/>
      <c r="H49" s="731"/>
      <c r="I49" s="731"/>
    </row>
    <row r="50" spans="1:9" ht="18.75" customHeight="1" x14ac:dyDescent="0.15">
      <c r="A50" s="702"/>
      <c r="B50" s="702"/>
      <c r="C50" s="702"/>
      <c r="D50" s="731"/>
      <c r="E50" s="731"/>
      <c r="F50" s="731"/>
      <c r="G50" s="731"/>
      <c r="H50" s="731"/>
      <c r="I50" s="731"/>
    </row>
    <row r="51" spans="1:9" ht="18.75" customHeight="1" x14ac:dyDescent="0.15">
      <c r="A51" s="702"/>
      <c r="B51" s="702"/>
      <c r="C51" s="702"/>
      <c r="D51" s="731"/>
      <c r="E51" s="731"/>
      <c r="F51" s="731"/>
      <c r="G51" s="731"/>
      <c r="H51" s="731"/>
      <c r="I51" s="731"/>
    </row>
    <row r="52" spans="1:9" ht="18.75" customHeight="1" x14ac:dyDescent="0.15">
      <c r="A52" s="702"/>
      <c r="B52" s="702"/>
      <c r="C52" s="702"/>
      <c r="D52" s="731"/>
      <c r="E52" s="731"/>
      <c r="F52" s="731"/>
      <c r="G52" s="731"/>
      <c r="H52" s="731"/>
      <c r="I52" s="731"/>
    </row>
    <row r="53" spans="1:9" ht="18.75" customHeight="1" x14ac:dyDescent="0.15">
      <c r="A53" s="702"/>
      <c r="B53" s="702"/>
      <c r="C53" s="702"/>
      <c r="D53" s="731"/>
      <c r="E53" s="731"/>
      <c r="F53" s="731"/>
      <c r="G53" s="731"/>
      <c r="H53" s="731"/>
      <c r="I53" s="731"/>
    </row>
    <row r="54" spans="1:9" ht="18.75" customHeight="1" x14ac:dyDescent="0.15">
      <c r="A54" s="702"/>
      <c r="B54" s="702"/>
      <c r="C54" s="702"/>
      <c r="D54" s="731"/>
      <c r="E54" s="731"/>
      <c r="F54" s="731"/>
      <c r="G54" s="731"/>
      <c r="H54" s="731"/>
      <c r="I54" s="731"/>
    </row>
    <row r="55" spans="1:9" ht="18.75" customHeight="1" x14ac:dyDescent="0.15">
      <c r="A55" s="702"/>
      <c r="B55" s="702"/>
      <c r="C55" s="702"/>
      <c r="D55" s="731"/>
      <c r="E55" s="731"/>
      <c r="F55" s="731"/>
      <c r="G55" s="731"/>
      <c r="H55" s="731"/>
      <c r="I55" s="731"/>
    </row>
    <row r="56" spans="1:9" ht="18.75" customHeight="1" x14ac:dyDescent="0.15">
      <c r="A56" s="702"/>
      <c r="B56" s="702"/>
      <c r="C56" s="702"/>
      <c r="D56" s="731"/>
      <c r="E56" s="731"/>
      <c r="F56" s="731"/>
      <c r="G56" s="731"/>
      <c r="H56" s="731"/>
      <c r="I56" s="731"/>
    </row>
    <row r="57" spans="1:9" ht="18.75" customHeight="1" x14ac:dyDescent="0.15">
      <c r="A57" s="702"/>
      <c r="B57" s="702"/>
      <c r="C57" s="702"/>
      <c r="D57" s="731"/>
      <c r="E57" s="731"/>
      <c r="F57" s="731"/>
      <c r="G57" s="731"/>
      <c r="H57" s="731"/>
      <c r="I57" s="731"/>
    </row>
    <row r="58" spans="1:9" ht="18.75" customHeight="1" x14ac:dyDescent="0.15">
      <c r="A58" s="702"/>
      <c r="B58" s="702"/>
      <c r="C58" s="702"/>
      <c r="D58" s="731"/>
      <c r="E58" s="731"/>
      <c r="F58" s="731"/>
      <c r="G58" s="731"/>
      <c r="H58" s="731"/>
      <c r="I58" s="731"/>
    </row>
    <row r="59" spans="1:9" ht="18.75" customHeight="1" x14ac:dyDescent="0.15">
      <c r="A59" s="702"/>
      <c r="B59" s="702"/>
      <c r="C59" s="702"/>
      <c r="D59" s="731"/>
      <c r="E59" s="731"/>
      <c r="F59" s="731"/>
      <c r="G59" s="731"/>
      <c r="H59" s="731"/>
      <c r="I59" s="731"/>
    </row>
    <row r="60" spans="1:9" ht="18.75" customHeight="1" x14ac:dyDescent="0.15">
      <c r="A60" s="702"/>
      <c r="B60" s="702"/>
      <c r="C60" s="702"/>
      <c r="D60" s="731"/>
      <c r="E60" s="731"/>
      <c r="F60" s="731"/>
      <c r="G60" s="731"/>
      <c r="H60" s="731"/>
      <c r="I60" s="731"/>
    </row>
    <row r="61" spans="1:9" ht="18.75" customHeight="1" x14ac:dyDescent="0.15">
      <c r="A61" s="702"/>
      <c r="B61" s="702"/>
      <c r="C61" s="702"/>
      <c r="D61" s="732"/>
      <c r="E61" s="732"/>
      <c r="F61" s="732"/>
      <c r="G61" s="732"/>
      <c r="H61" s="732"/>
      <c r="I61" s="732"/>
    </row>
    <row r="62" spans="1:9" ht="22.5" customHeight="1" x14ac:dyDescent="0.15">
      <c r="A62" s="684"/>
      <c r="B62" s="684"/>
      <c r="C62" s="684"/>
      <c r="D62" s="684"/>
      <c r="E62" s="703"/>
      <c r="F62" s="703"/>
      <c r="G62" s="703"/>
      <c r="H62" s="703"/>
      <c r="I62" s="684"/>
    </row>
    <row r="63" spans="1:9" ht="18.75" customHeight="1" x14ac:dyDescent="0.15">
      <c r="A63" s="719" t="s">
        <v>638</v>
      </c>
      <c r="B63" s="131" t="s">
        <v>173</v>
      </c>
      <c r="C63" s="712" t="s">
        <v>633</v>
      </c>
      <c r="D63" s="712"/>
      <c r="E63" s="670" t="s">
        <v>634</v>
      </c>
      <c r="F63" s="671"/>
      <c r="G63" s="671"/>
      <c r="H63" s="671"/>
      <c r="I63" s="672"/>
    </row>
    <row r="64" spans="1:9" ht="3.75" customHeight="1" x14ac:dyDescent="0.15">
      <c r="A64" s="720"/>
      <c r="B64" s="722"/>
      <c r="C64" s="689"/>
      <c r="D64" s="691"/>
      <c r="E64" s="121"/>
      <c r="F64" s="116"/>
      <c r="G64" s="116"/>
      <c r="H64" s="116"/>
      <c r="I64" s="122"/>
    </row>
    <row r="65" spans="1:9" ht="12" customHeight="1" x14ac:dyDescent="0.15">
      <c r="A65" s="720"/>
      <c r="B65" s="723"/>
      <c r="C65" s="692"/>
      <c r="D65" s="694"/>
      <c r="E65" s="123"/>
      <c r="F65" s="118"/>
      <c r="G65" s="119" t="s">
        <v>890</v>
      </c>
      <c r="H65" s="118"/>
      <c r="I65" s="120" t="s">
        <v>891</v>
      </c>
    </row>
    <row r="66" spans="1:9" ht="3.75" customHeight="1" x14ac:dyDescent="0.15">
      <c r="A66" s="721"/>
      <c r="B66" s="724"/>
      <c r="C66" s="695"/>
      <c r="D66" s="736"/>
      <c r="E66" s="124"/>
      <c r="F66" s="117"/>
      <c r="G66" s="117"/>
      <c r="H66" s="117"/>
      <c r="I66" s="135"/>
    </row>
    <row r="67" spans="1:9" ht="18.75" customHeight="1" x14ac:dyDescent="0.15">
      <c r="A67" s="702" t="s">
        <v>782</v>
      </c>
      <c r="B67" s="702"/>
      <c r="C67" s="702"/>
      <c r="D67" s="733" t="s">
        <v>635</v>
      </c>
      <c r="E67" s="734"/>
      <c r="F67" s="734"/>
      <c r="G67" s="734"/>
      <c r="H67" s="734"/>
      <c r="I67" s="734"/>
    </row>
    <row r="68" spans="1:9" ht="18.75" customHeight="1" x14ac:dyDescent="0.15">
      <c r="A68" s="702"/>
      <c r="B68" s="702"/>
      <c r="C68" s="702"/>
      <c r="D68" s="731"/>
      <c r="E68" s="731"/>
      <c r="F68" s="731"/>
      <c r="G68" s="731"/>
      <c r="H68" s="731"/>
      <c r="I68" s="731"/>
    </row>
    <row r="69" spans="1:9" ht="18.75" customHeight="1" x14ac:dyDescent="0.15">
      <c r="A69" s="702"/>
      <c r="B69" s="702"/>
      <c r="C69" s="702"/>
      <c r="D69" s="731"/>
      <c r="E69" s="731"/>
      <c r="F69" s="731"/>
      <c r="G69" s="731"/>
      <c r="H69" s="731"/>
      <c r="I69" s="731"/>
    </row>
    <row r="70" spans="1:9" ht="18.75" customHeight="1" x14ac:dyDescent="0.15">
      <c r="A70" s="702"/>
      <c r="B70" s="702"/>
      <c r="C70" s="702"/>
      <c r="D70" s="731"/>
      <c r="E70" s="731"/>
      <c r="F70" s="731"/>
      <c r="G70" s="731"/>
      <c r="H70" s="731"/>
      <c r="I70" s="731"/>
    </row>
    <row r="71" spans="1:9" ht="18.75" customHeight="1" x14ac:dyDescent="0.15">
      <c r="A71" s="702"/>
      <c r="B71" s="702"/>
      <c r="C71" s="702"/>
      <c r="D71" s="731"/>
      <c r="E71" s="731"/>
      <c r="F71" s="731"/>
      <c r="G71" s="731"/>
      <c r="H71" s="731"/>
      <c r="I71" s="731"/>
    </row>
    <row r="72" spans="1:9" ht="18.75" customHeight="1" x14ac:dyDescent="0.15">
      <c r="A72" s="702"/>
      <c r="B72" s="702"/>
      <c r="C72" s="702"/>
      <c r="D72" s="731"/>
      <c r="E72" s="731"/>
      <c r="F72" s="731"/>
      <c r="G72" s="731"/>
      <c r="H72" s="731"/>
      <c r="I72" s="731"/>
    </row>
    <row r="73" spans="1:9" ht="18.75" customHeight="1" x14ac:dyDescent="0.15">
      <c r="A73" s="702"/>
      <c r="B73" s="702"/>
      <c r="C73" s="702"/>
      <c r="D73" s="731"/>
      <c r="E73" s="731"/>
      <c r="F73" s="731"/>
      <c r="G73" s="731"/>
      <c r="H73" s="731"/>
      <c r="I73" s="731"/>
    </row>
    <row r="74" spans="1:9" ht="18.75" customHeight="1" x14ac:dyDescent="0.15">
      <c r="A74" s="702"/>
      <c r="B74" s="702"/>
      <c r="C74" s="702"/>
      <c r="D74" s="731"/>
      <c r="E74" s="731"/>
      <c r="F74" s="731"/>
      <c r="G74" s="731"/>
      <c r="H74" s="731"/>
      <c r="I74" s="731"/>
    </row>
    <row r="75" spans="1:9" ht="18.75" customHeight="1" x14ac:dyDescent="0.15">
      <c r="A75" s="702"/>
      <c r="B75" s="702"/>
      <c r="C75" s="702"/>
      <c r="D75" s="731"/>
      <c r="E75" s="731"/>
      <c r="F75" s="731"/>
      <c r="G75" s="731"/>
      <c r="H75" s="731"/>
      <c r="I75" s="731"/>
    </row>
    <row r="76" spans="1:9" ht="18.75" customHeight="1" x14ac:dyDescent="0.15">
      <c r="A76" s="702"/>
      <c r="B76" s="702"/>
      <c r="C76" s="702"/>
      <c r="D76" s="731"/>
      <c r="E76" s="731"/>
      <c r="F76" s="731"/>
      <c r="G76" s="731"/>
      <c r="H76" s="731"/>
      <c r="I76" s="731"/>
    </row>
    <row r="77" spans="1:9" ht="18.75" customHeight="1" x14ac:dyDescent="0.15">
      <c r="A77" s="702"/>
      <c r="B77" s="702"/>
      <c r="C77" s="702"/>
      <c r="D77" s="731"/>
      <c r="E77" s="731"/>
      <c r="F77" s="731"/>
      <c r="G77" s="731"/>
      <c r="H77" s="731"/>
      <c r="I77" s="731"/>
    </row>
    <row r="78" spans="1:9" ht="18.75" customHeight="1" x14ac:dyDescent="0.15">
      <c r="A78" s="702"/>
      <c r="B78" s="702"/>
      <c r="C78" s="702"/>
      <c r="D78" s="731"/>
      <c r="E78" s="731"/>
      <c r="F78" s="731"/>
      <c r="G78" s="731"/>
      <c r="H78" s="731"/>
      <c r="I78" s="731"/>
    </row>
    <row r="79" spans="1:9" ht="18.75" customHeight="1" x14ac:dyDescent="0.15">
      <c r="A79" s="702"/>
      <c r="B79" s="702"/>
      <c r="C79" s="702"/>
      <c r="D79" s="731"/>
      <c r="E79" s="731"/>
      <c r="F79" s="731"/>
      <c r="G79" s="731"/>
      <c r="H79" s="731"/>
      <c r="I79" s="731"/>
    </row>
    <row r="80" spans="1:9" ht="18.75" customHeight="1" x14ac:dyDescent="0.15">
      <c r="A80" s="702"/>
      <c r="B80" s="702"/>
      <c r="C80" s="702"/>
      <c r="D80" s="731"/>
      <c r="E80" s="731"/>
      <c r="F80" s="731"/>
      <c r="G80" s="731"/>
      <c r="H80" s="731"/>
      <c r="I80" s="731"/>
    </row>
    <row r="81" spans="1:9" ht="18.75" customHeight="1" x14ac:dyDescent="0.15">
      <c r="A81" s="702"/>
      <c r="B81" s="702"/>
      <c r="C81" s="702"/>
      <c r="D81" s="732"/>
      <c r="E81" s="732"/>
      <c r="F81" s="732"/>
      <c r="G81" s="732"/>
      <c r="H81" s="732"/>
      <c r="I81" s="732"/>
    </row>
    <row r="82" spans="1:9" ht="180" customHeight="1" x14ac:dyDescent="0.15">
      <c r="A82" s="735" t="s">
        <v>637</v>
      </c>
      <c r="B82" s="735"/>
      <c r="C82" s="735"/>
      <c r="D82" s="735"/>
      <c r="E82" s="735"/>
      <c r="F82" s="735"/>
      <c r="G82" s="735"/>
      <c r="H82" s="735"/>
      <c r="I82" s="735"/>
    </row>
  </sheetData>
  <mergeCells count="90">
    <mergeCell ref="A41:I41"/>
    <mergeCell ref="D33:I33"/>
    <mergeCell ref="D34:I34"/>
    <mergeCell ref="D35:I35"/>
    <mergeCell ref="D36:I36"/>
    <mergeCell ref="D37:I37"/>
    <mergeCell ref="D38:I38"/>
    <mergeCell ref="D18:I18"/>
    <mergeCell ref="D19:I19"/>
    <mergeCell ref="D20:I20"/>
    <mergeCell ref="A6:C20"/>
    <mergeCell ref="D15:I15"/>
    <mergeCell ref="D16:I16"/>
    <mergeCell ref="D17:I17"/>
    <mergeCell ref="D14:I14"/>
    <mergeCell ref="D9:I9"/>
    <mergeCell ref="D7:I7"/>
    <mergeCell ref="D8:I8"/>
    <mergeCell ref="D6:I6"/>
    <mergeCell ref="A21:I21"/>
    <mergeCell ref="D27:I27"/>
    <mergeCell ref="D28:I28"/>
    <mergeCell ref="D29:I29"/>
    <mergeCell ref="D30:I30"/>
    <mergeCell ref="A22:A25"/>
    <mergeCell ref="C22:D22"/>
    <mergeCell ref="E22:I22"/>
    <mergeCell ref="B23:B25"/>
    <mergeCell ref="C23:D25"/>
    <mergeCell ref="A26:C40"/>
    <mergeCell ref="D39:I39"/>
    <mergeCell ref="D40:I40"/>
    <mergeCell ref="D26:I26"/>
    <mergeCell ref="D31:I31"/>
    <mergeCell ref="D32:I32"/>
    <mergeCell ref="A1:I1"/>
    <mergeCell ref="D10:I10"/>
    <mergeCell ref="D11:I11"/>
    <mergeCell ref="D12:I12"/>
    <mergeCell ref="D13:I13"/>
    <mergeCell ref="C2:D2"/>
    <mergeCell ref="E2:I2"/>
    <mergeCell ref="C3:D5"/>
    <mergeCell ref="B3:B5"/>
    <mergeCell ref="A2:A5"/>
    <mergeCell ref="D54:I54"/>
    <mergeCell ref="D55:I55"/>
    <mergeCell ref="A67:C81"/>
    <mergeCell ref="D78:I78"/>
    <mergeCell ref="D79:I79"/>
    <mergeCell ref="D80:I80"/>
    <mergeCell ref="D81:I81"/>
    <mergeCell ref="A62:I62"/>
    <mergeCell ref="A63:A66"/>
    <mergeCell ref="C63:D63"/>
    <mergeCell ref="E63:I63"/>
    <mergeCell ref="B64:B66"/>
    <mergeCell ref="C64:D66"/>
    <mergeCell ref="A82:I82"/>
    <mergeCell ref="A42:I42"/>
    <mergeCell ref="D59:I59"/>
    <mergeCell ref="D77:I77"/>
    <mergeCell ref="D67:I67"/>
    <mergeCell ref="D68:I68"/>
    <mergeCell ref="D69:I69"/>
    <mergeCell ref="D70:I70"/>
    <mergeCell ref="D71:I71"/>
    <mergeCell ref="D72:I72"/>
    <mergeCell ref="D73:I73"/>
    <mergeCell ref="D74:I74"/>
    <mergeCell ref="D75:I75"/>
    <mergeCell ref="D76:I76"/>
    <mergeCell ref="D56:I56"/>
    <mergeCell ref="D57:I57"/>
    <mergeCell ref="A43:A46"/>
    <mergeCell ref="E43:I43"/>
    <mergeCell ref="B44:B46"/>
    <mergeCell ref="C44:D46"/>
    <mergeCell ref="A47:C61"/>
    <mergeCell ref="D60:I60"/>
    <mergeCell ref="D61:I61"/>
    <mergeCell ref="D58:I58"/>
    <mergeCell ref="C43:D43"/>
    <mergeCell ref="D47:I47"/>
    <mergeCell ref="D48:I48"/>
    <mergeCell ref="D49:I49"/>
    <mergeCell ref="D50:I50"/>
    <mergeCell ref="D51:I51"/>
    <mergeCell ref="D52:I52"/>
    <mergeCell ref="D53:I53"/>
  </mergeCells>
  <phoneticPr fontId="2"/>
  <printOptions horizontalCentered="1"/>
  <pageMargins left="0.59055118110236227" right="0.59055118110236227" top="0.39370078740157483" bottom="0.39370078740157483" header="0" footer="0"/>
  <pageSetup paperSize="9" orientation="portrait" blackAndWhite="1" r:id="rId1"/>
  <headerFooter scaleWithDoc="0" alignWithMargins="0"/>
  <colBreaks count="1" manualBreakCount="1">
    <brk id="9" max="1048575" man="1"/>
  </colBreaks>
  <drawing r:id="rId2"/>
  <extLst>
    <ext xmlns:x14="http://schemas.microsoft.com/office/spreadsheetml/2009/9/main" uri="{CCE6A557-97BC-4b89-ADB6-D9C93CAAB3DF}">
      <x14:dataValidations xmlns:xm="http://schemas.microsoft.com/office/excel/2006/main" disablePrompts="1" count="1">
        <x14:dataValidation type="list" imeMode="fullKatakana" allowBlank="1" showErrorMessage="1" error="レ点のみ入力できます" xr:uid="{E17FF94D-33A1-47A6-8711-2FB8F2BD075F}">
          <x14:formula1>
            <xm:f>札幌市用!$K$3:$K$4</xm:f>
          </x14:formula1>
          <xm:sqref>H4 F4 F65 H65 H24 F24 H45 F45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3ECF1-38E4-4D99-B923-C627C6796EEC}">
  <sheetPr codeName="Sheet3"/>
  <dimension ref="A1:PY2"/>
  <sheetViews>
    <sheetView zoomScale="97" zoomScaleNormal="97" workbookViewId="0">
      <selection activeCell="E4" sqref="E4"/>
    </sheetView>
  </sheetViews>
  <sheetFormatPr defaultColWidth="23.375" defaultRowHeight="97.5" customHeight="1" x14ac:dyDescent="0.15"/>
  <sheetData>
    <row r="1" spans="1:441" s="136" customFormat="1" ht="119.25" customHeight="1" x14ac:dyDescent="0.15">
      <c r="A1" s="136" t="s">
        <v>960</v>
      </c>
      <c r="B1" s="136" t="s">
        <v>961</v>
      </c>
      <c r="C1" s="136" t="s">
        <v>962</v>
      </c>
      <c r="D1" s="136" t="s">
        <v>963</v>
      </c>
      <c r="E1" s="136" t="s">
        <v>964</v>
      </c>
      <c r="F1" s="136" t="s">
        <v>965</v>
      </c>
      <c r="G1" s="136" t="s">
        <v>966</v>
      </c>
      <c r="H1" s="136" t="s">
        <v>142</v>
      </c>
      <c r="I1" s="136" t="s">
        <v>967</v>
      </c>
      <c r="J1" s="136" t="s">
        <v>968</v>
      </c>
      <c r="K1" s="136" t="s">
        <v>969</v>
      </c>
      <c r="L1" s="136" t="s">
        <v>970</v>
      </c>
      <c r="M1" s="136" t="s">
        <v>971</v>
      </c>
      <c r="N1" s="136" t="s">
        <v>972</v>
      </c>
      <c r="O1" s="136" t="s">
        <v>973</v>
      </c>
      <c r="P1" s="136" t="s">
        <v>974</v>
      </c>
      <c r="Q1" s="136" t="s">
        <v>975</v>
      </c>
      <c r="R1" s="136" t="s">
        <v>976</v>
      </c>
      <c r="S1" s="136" t="s">
        <v>977</v>
      </c>
      <c r="T1" s="136" t="s">
        <v>978</v>
      </c>
      <c r="U1" s="136" t="s">
        <v>979</v>
      </c>
      <c r="V1" s="136" t="s">
        <v>980</v>
      </c>
      <c r="W1" s="136" t="s">
        <v>985</v>
      </c>
      <c r="X1" s="136" t="s">
        <v>986</v>
      </c>
      <c r="Y1" s="136" t="s">
        <v>987</v>
      </c>
      <c r="Z1" s="136" t="s">
        <v>988</v>
      </c>
      <c r="AA1" s="136" t="s">
        <v>989</v>
      </c>
      <c r="AB1" s="136" t="s">
        <v>990</v>
      </c>
      <c r="AC1" s="136" t="s">
        <v>991</v>
      </c>
      <c r="AD1" s="136" t="s">
        <v>992</v>
      </c>
      <c r="AE1" s="136" t="s">
        <v>993</v>
      </c>
      <c r="AF1" s="136" t="s">
        <v>981</v>
      </c>
      <c r="AG1" s="136" t="s">
        <v>982</v>
      </c>
      <c r="AH1" s="136" t="s">
        <v>983</v>
      </c>
      <c r="AI1" s="136" t="s">
        <v>984</v>
      </c>
      <c r="AJ1" s="136" t="s">
        <v>994</v>
      </c>
      <c r="AK1" s="136" t="s">
        <v>995</v>
      </c>
      <c r="AL1" s="136" t="s">
        <v>996</v>
      </c>
      <c r="AM1" s="136" t="s">
        <v>997</v>
      </c>
      <c r="AN1" s="136" t="s">
        <v>998</v>
      </c>
      <c r="AO1" s="136" t="s">
        <v>999</v>
      </c>
      <c r="AP1" s="136" t="s">
        <v>1000</v>
      </c>
      <c r="AQ1" s="136" t="s">
        <v>1001</v>
      </c>
      <c r="AR1" s="136" t="s">
        <v>1002</v>
      </c>
      <c r="AS1" s="136" t="s">
        <v>1003</v>
      </c>
      <c r="AT1" s="136" t="s">
        <v>1004</v>
      </c>
      <c r="AU1" s="136" t="s">
        <v>1005</v>
      </c>
      <c r="AV1" s="136" t="s">
        <v>1006</v>
      </c>
      <c r="AW1" s="136" t="s">
        <v>1007</v>
      </c>
      <c r="AX1" s="136" t="s">
        <v>1008</v>
      </c>
      <c r="AY1" s="136" t="s">
        <v>1009</v>
      </c>
      <c r="AZ1" s="136" t="s">
        <v>1010</v>
      </c>
      <c r="BA1" s="136" t="s">
        <v>1011</v>
      </c>
      <c r="BB1" s="136" t="s">
        <v>1012</v>
      </c>
      <c r="BC1" s="136" t="s">
        <v>1013</v>
      </c>
      <c r="BD1" s="136" t="s">
        <v>1014</v>
      </c>
      <c r="BE1" s="136" t="s">
        <v>1015</v>
      </c>
      <c r="BF1" s="136" t="s">
        <v>1016</v>
      </c>
      <c r="BG1" s="136" t="s">
        <v>1017</v>
      </c>
      <c r="BH1" s="136" t="s">
        <v>1018</v>
      </c>
      <c r="BI1" s="136" t="s">
        <v>1019</v>
      </c>
      <c r="BJ1" s="136" t="s">
        <v>1020</v>
      </c>
      <c r="BK1" s="136" t="s">
        <v>1021</v>
      </c>
      <c r="BL1" s="136" t="s">
        <v>1022</v>
      </c>
      <c r="BM1" s="136" t="s">
        <v>1023</v>
      </c>
      <c r="BN1" s="136" t="s">
        <v>1024</v>
      </c>
      <c r="BO1" s="136" t="s">
        <v>1025</v>
      </c>
      <c r="BP1" s="136" t="s">
        <v>1026</v>
      </c>
      <c r="BQ1" s="136" t="s">
        <v>1027</v>
      </c>
      <c r="BR1" s="136" t="s">
        <v>1028</v>
      </c>
      <c r="BS1" s="136" t="s">
        <v>1029</v>
      </c>
      <c r="BT1" s="136" t="s">
        <v>1030</v>
      </c>
      <c r="BU1" s="136" t="s">
        <v>1031</v>
      </c>
      <c r="BV1" s="136" t="s">
        <v>1032</v>
      </c>
      <c r="BW1" s="136" t="s">
        <v>1033</v>
      </c>
      <c r="BX1" s="136" t="s">
        <v>1034</v>
      </c>
      <c r="BY1" s="136" t="s">
        <v>1035</v>
      </c>
      <c r="BZ1" s="136" t="s">
        <v>1036</v>
      </c>
      <c r="CA1" s="136" t="s">
        <v>1037</v>
      </c>
      <c r="CB1" s="136" t="s">
        <v>1038</v>
      </c>
      <c r="CC1" s="136" t="s">
        <v>1039</v>
      </c>
      <c r="CD1" s="136" t="s">
        <v>1040</v>
      </c>
      <c r="CE1" s="136" t="s">
        <v>1041</v>
      </c>
      <c r="CF1" s="136" t="s">
        <v>1042</v>
      </c>
      <c r="CG1" s="136" t="s">
        <v>1043</v>
      </c>
      <c r="CH1" s="136" t="s">
        <v>1044</v>
      </c>
      <c r="CI1" s="136" t="s">
        <v>1045</v>
      </c>
      <c r="CJ1" s="136" t="s">
        <v>1046</v>
      </c>
      <c r="CK1" s="136" t="s">
        <v>1047</v>
      </c>
      <c r="CL1" s="136" t="s">
        <v>1048</v>
      </c>
      <c r="CM1" s="136" t="s">
        <v>1049</v>
      </c>
      <c r="CN1" s="136" t="s">
        <v>1050</v>
      </c>
      <c r="CO1" s="136" t="s">
        <v>1051</v>
      </c>
      <c r="CP1" s="136" t="s">
        <v>1052</v>
      </c>
      <c r="CQ1" s="136" t="s">
        <v>1053</v>
      </c>
      <c r="CR1" s="136" t="s">
        <v>1054</v>
      </c>
      <c r="CS1" s="136" t="s">
        <v>1055</v>
      </c>
      <c r="CT1" s="136" t="s">
        <v>1056</v>
      </c>
      <c r="CU1" s="136" t="s">
        <v>1057</v>
      </c>
      <c r="CV1" s="136" t="s">
        <v>1058</v>
      </c>
      <c r="CW1" s="136" t="s">
        <v>1059</v>
      </c>
      <c r="CX1" s="136" t="s">
        <v>1060</v>
      </c>
      <c r="CY1" s="136" t="s">
        <v>1061</v>
      </c>
      <c r="CZ1" s="136" t="s">
        <v>1062</v>
      </c>
      <c r="DA1" s="136" t="s">
        <v>1063</v>
      </c>
      <c r="DB1" s="136" t="s">
        <v>1064</v>
      </c>
      <c r="DC1" s="136" t="s">
        <v>1065</v>
      </c>
      <c r="DD1" s="136" t="s">
        <v>1066</v>
      </c>
      <c r="DE1" s="136" t="s">
        <v>1067</v>
      </c>
      <c r="DF1" s="136" t="s">
        <v>1068</v>
      </c>
      <c r="DG1" s="136" t="s">
        <v>1069</v>
      </c>
      <c r="DH1" s="136" t="s">
        <v>1070</v>
      </c>
      <c r="DI1" s="136" t="s">
        <v>1071</v>
      </c>
      <c r="DJ1" s="136" t="s">
        <v>1072</v>
      </c>
      <c r="DK1" s="136" t="s">
        <v>1073</v>
      </c>
      <c r="DL1" s="136" t="s">
        <v>1074</v>
      </c>
      <c r="DM1" s="136" t="s">
        <v>1075</v>
      </c>
      <c r="DN1" s="136" t="s">
        <v>1076</v>
      </c>
      <c r="DO1" s="136" t="s">
        <v>1077</v>
      </c>
      <c r="DP1" s="136" t="s">
        <v>1078</v>
      </c>
      <c r="DQ1" s="136" t="s">
        <v>1079</v>
      </c>
      <c r="DR1" s="136" t="s">
        <v>1080</v>
      </c>
      <c r="DS1" s="136" t="s">
        <v>1081</v>
      </c>
      <c r="DT1" s="136" t="s">
        <v>1082</v>
      </c>
      <c r="DU1" s="136" t="s">
        <v>1083</v>
      </c>
      <c r="DV1" s="136" t="s">
        <v>1084</v>
      </c>
      <c r="DW1" s="136" t="s">
        <v>1085</v>
      </c>
      <c r="DX1" s="136" t="s">
        <v>1086</v>
      </c>
      <c r="DY1" s="136" t="s">
        <v>1087</v>
      </c>
      <c r="DZ1" s="136" t="s">
        <v>1088</v>
      </c>
      <c r="EA1" s="136" t="s">
        <v>1089</v>
      </c>
      <c r="EB1" s="136" t="s">
        <v>1090</v>
      </c>
      <c r="EC1" s="136" t="s">
        <v>1091</v>
      </c>
      <c r="ED1" s="136" t="s">
        <v>1092</v>
      </c>
      <c r="EE1" s="136" t="s">
        <v>1093</v>
      </c>
      <c r="EF1" s="136" t="s">
        <v>1094</v>
      </c>
      <c r="EG1" s="136" t="s">
        <v>1095</v>
      </c>
      <c r="EH1" s="136" t="s">
        <v>1096</v>
      </c>
      <c r="EI1" s="136" t="s">
        <v>1097</v>
      </c>
      <c r="EJ1" s="136" t="s">
        <v>1098</v>
      </c>
      <c r="EK1" s="136" t="s">
        <v>1099</v>
      </c>
      <c r="EL1" s="136" t="s">
        <v>1100</v>
      </c>
      <c r="EM1" s="136" t="s">
        <v>1101</v>
      </c>
      <c r="EN1" s="136" t="s">
        <v>1102</v>
      </c>
      <c r="EO1" s="136" t="s">
        <v>1103</v>
      </c>
      <c r="EP1" s="136" t="s">
        <v>1104</v>
      </c>
      <c r="EQ1" s="136" t="s">
        <v>1105</v>
      </c>
      <c r="ER1" s="136" t="s">
        <v>1106</v>
      </c>
      <c r="ES1" s="136" t="s">
        <v>1107</v>
      </c>
      <c r="ET1" s="136" t="s">
        <v>1108</v>
      </c>
      <c r="EU1" s="136" t="s">
        <v>1109</v>
      </c>
      <c r="EV1" s="136" t="s">
        <v>1110</v>
      </c>
      <c r="EW1" s="136" t="s">
        <v>1111</v>
      </c>
      <c r="EX1" s="136" t="s">
        <v>1112</v>
      </c>
      <c r="EY1" s="136" t="s">
        <v>1113</v>
      </c>
      <c r="EZ1" s="136" t="s">
        <v>1114</v>
      </c>
      <c r="FA1" s="136" t="s">
        <v>1115</v>
      </c>
      <c r="FB1" s="136" t="s">
        <v>1116</v>
      </c>
      <c r="FC1" s="136" t="s">
        <v>1117</v>
      </c>
      <c r="FD1" s="136" t="s">
        <v>1118</v>
      </c>
      <c r="FE1" s="136" t="s">
        <v>1119</v>
      </c>
      <c r="FF1" s="136" t="s">
        <v>1120</v>
      </c>
      <c r="FG1" s="136" t="s">
        <v>1121</v>
      </c>
      <c r="FH1" s="136" t="s">
        <v>1122</v>
      </c>
      <c r="FI1" s="136" t="s">
        <v>1123</v>
      </c>
      <c r="FJ1" s="136" t="s">
        <v>1124</v>
      </c>
      <c r="FK1" s="136" t="s">
        <v>1125</v>
      </c>
      <c r="FL1" s="136" t="s">
        <v>1126</v>
      </c>
      <c r="FM1" s="136" t="s">
        <v>1127</v>
      </c>
      <c r="FN1" s="136" t="s">
        <v>1128</v>
      </c>
      <c r="FO1" s="136" t="s">
        <v>1129</v>
      </c>
      <c r="FP1" s="136" t="s">
        <v>1130</v>
      </c>
      <c r="FQ1" s="136" t="s">
        <v>1131</v>
      </c>
      <c r="FR1" s="136" t="s">
        <v>1132</v>
      </c>
      <c r="FS1" s="136" t="s">
        <v>1133</v>
      </c>
      <c r="FT1" s="136" t="s">
        <v>1134</v>
      </c>
      <c r="FU1" s="136" t="s">
        <v>1135</v>
      </c>
      <c r="FV1" s="136" t="s">
        <v>1136</v>
      </c>
      <c r="FW1" s="136" t="s">
        <v>1137</v>
      </c>
      <c r="FX1" s="136" t="s">
        <v>1138</v>
      </c>
      <c r="FY1" s="136" t="s">
        <v>1139</v>
      </c>
      <c r="FZ1" s="136" t="s">
        <v>1140</v>
      </c>
      <c r="GA1" s="136" t="s">
        <v>1141</v>
      </c>
      <c r="GB1" s="136" t="s">
        <v>1142</v>
      </c>
      <c r="GC1" s="136" t="s">
        <v>1143</v>
      </c>
      <c r="GD1" s="136" t="s">
        <v>1144</v>
      </c>
      <c r="GE1" s="136" t="s">
        <v>1145</v>
      </c>
      <c r="GF1" s="136" t="s">
        <v>1146</v>
      </c>
      <c r="GG1" s="136" t="s">
        <v>1147</v>
      </c>
      <c r="GH1" s="136" t="s">
        <v>1148</v>
      </c>
      <c r="GI1" s="136" t="s">
        <v>1149</v>
      </c>
      <c r="GJ1" s="136" t="s">
        <v>1150</v>
      </c>
      <c r="GK1" s="136" t="s">
        <v>1151</v>
      </c>
      <c r="GL1" s="136" t="s">
        <v>1152</v>
      </c>
      <c r="GM1" s="136" t="s">
        <v>1153</v>
      </c>
      <c r="GN1" s="136" t="s">
        <v>1154</v>
      </c>
      <c r="GO1" s="136" t="s">
        <v>1155</v>
      </c>
      <c r="GP1" s="136" t="s">
        <v>1156</v>
      </c>
      <c r="GQ1" s="136" t="s">
        <v>1157</v>
      </c>
      <c r="GR1" s="136" t="s">
        <v>1158</v>
      </c>
      <c r="GS1" s="136" t="s">
        <v>1159</v>
      </c>
      <c r="GT1" s="136" t="s">
        <v>1160</v>
      </c>
      <c r="GU1" s="136" t="s">
        <v>1161</v>
      </c>
      <c r="GV1" s="136" t="s">
        <v>1162</v>
      </c>
      <c r="GW1" s="136" t="s">
        <v>1163</v>
      </c>
      <c r="GX1" s="136" t="s">
        <v>1164</v>
      </c>
      <c r="GY1" s="136" t="s">
        <v>1165</v>
      </c>
      <c r="GZ1" s="136" t="s">
        <v>1166</v>
      </c>
      <c r="HA1" s="136" t="s">
        <v>1167</v>
      </c>
      <c r="HB1" s="136" t="s">
        <v>1168</v>
      </c>
      <c r="HC1" s="136" t="s">
        <v>1169</v>
      </c>
      <c r="HD1" s="136" t="s">
        <v>1170</v>
      </c>
      <c r="HE1" s="136" t="s">
        <v>1171</v>
      </c>
      <c r="HF1" s="136" t="s">
        <v>1172</v>
      </c>
      <c r="HG1" s="136" t="s">
        <v>1173</v>
      </c>
      <c r="HH1" s="136" t="s">
        <v>1174</v>
      </c>
      <c r="HI1" s="136" t="s">
        <v>1175</v>
      </c>
      <c r="HJ1" s="136" t="s">
        <v>1176</v>
      </c>
      <c r="HK1" s="136" t="s">
        <v>1177</v>
      </c>
      <c r="HL1" s="136" t="s">
        <v>1178</v>
      </c>
      <c r="HM1" s="136" t="s">
        <v>1179</v>
      </c>
      <c r="HN1" s="136" t="s">
        <v>1180</v>
      </c>
      <c r="HO1" s="136" t="s">
        <v>1181</v>
      </c>
      <c r="HP1" s="136" t="s">
        <v>1182</v>
      </c>
      <c r="HQ1" s="136" t="s">
        <v>1183</v>
      </c>
      <c r="HR1" s="136" t="s">
        <v>1184</v>
      </c>
      <c r="HS1" s="136" t="s">
        <v>1185</v>
      </c>
      <c r="HT1" s="136" t="s">
        <v>1186</v>
      </c>
      <c r="HU1" s="136" t="s">
        <v>1187</v>
      </c>
      <c r="HV1" s="136" t="s">
        <v>1188</v>
      </c>
      <c r="HW1" s="136" t="s">
        <v>1189</v>
      </c>
      <c r="HX1" s="136" t="s">
        <v>1190</v>
      </c>
      <c r="HY1" s="136" t="s">
        <v>1191</v>
      </c>
      <c r="HZ1" s="136" t="s">
        <v>1192</v>
      </c>
      <c r="IA1" s="136" t="s">
        <v>1193</v>
      </c>
      <c r="IB1" s="136" t="s">
        <v>1194</v>
      </c>
      <c r="IC1" s="136" t="s">
        <v>1195</v>
      </c>
      <c r="ID1" s="136" t="s">
        <v>1196</v>
      </c>
      <c r="IE1" s="136" t="s">
        <v>1197</v>
      </c>
      <c r="IF1" s="136" t="s">
        <v>1198</v>
      </c>
      <c r="IG1" s="136" t="s">
        <v>1199</v>
      </c>
      <c r="IH1" s="136" t="s">
        <v>1200</v>
      </c>
      <c r="II1" s="136" t="s">
        <v>1201</v>
      </c>
      <c r="IJ1" s="136" t="s">
        <v>1202</v>
      </c>
      <c r="IK1" s="136" t="s">
        <v>1203</v>
      </c>
      <c r="IL1" s="136" t="s">
        <v>1204</v>
      </c>
      <c r="IM1" s="136" t="s">
        <v>1205</v>
      </c>
      <c r="IN1" s="136" t="s">
        <v>1206</v>
      </c>
      <c r="IO1" s="136" t="s">
        <v>1207</v>
      </c>
      <c r="IP1" s="136" t="s">
        <v>1208</v>
      </c>
      <c r="IQ1" s="136" t="s">
        <v>1209</v>
      </c>
      <c r="IR1" s="136" t="s">
        <v>1210</v>
      </c>
      <c r="IS1" s="136" t="s">
        <v>1211</v>
      </c>
      <c r="IT1" s="136" t="s">
        <v>1212</v>
      </c>
      <c r="IU1" s="136" t="s">
        <v>1213</v>
      </c>
      <c r="IV1" s="136" t="s">
        <v>1214</v>
      </c>
      <c r="IW1" s="136" t="s">
        <v>1215</v>
      </c>
      <c r="IX1" s="136" t="s">
        <v>1216</v>
      </c>
      <c r="IY1" s="136" t="s">
        <v>1217</v>
      </c>
      <c r="IZ1" s="136" t="s">
        <v>1218</v>
      </c>
      <c r="JA1" s="136" t="s">
        <v>1219</v>
      </c>
      <c r="JB1" s="136" t="s">
        <v>1220</v>
      </c>
      <c r="JC1" s="136" t="s">
        <v>1221</v>
      </c>
      <c r="JD1" s="136" t="s">
        <v>1222</v>
      </c>
      <c r="JE1" s="136" t="s">
        <v>1223</v>
      </c>
      <c r="JF1" s="136" t="s">
        <v>1224</v>
      </c>
      <c r="JG1" s="136" t="s">
        <v>1225</v>
      </c>
      <c r="JH1" s="136" t="s">
        <v>1226</v>
      </c>
      <c r="JI1" s="136" t="s">
        <v>1227</v>
      </c>
      <c r="JJ1" s="136" t="s">
        <v>1228</v>
      </c>
      <c r="JK1" s="136" t="s">
        <v>1229</v>
      </c>
      <c r="JL1" s="136" t="s">
        <v>1230</v>
      </c>
      <c r="JM1" s="136" t="s">
        <v>1231</v>
      </c>
      <c r="JN1" s="136" t="s">
        <v>1232</v>
      </c>
      <c r="JO1" s="136" t="s">
        <v>1233</v>
      </c>
      <c r="JP1" s="136" t="s">
        <v>1234</v>
      </c>
      <c r="JQ1" s="136" t="s">
        <v>1235</v>
      </c>
      <c r="JR1" s="136" t="s">
        <v>1236</v>
      </c>
      <c r="JS1" s="136" t="s">
        <v>1237</v>
      </c>
      <c r="JT1" s="136" t="s">
        <v>1238</v>
      </c>
      <c r="JU1" s="136" t="s">
        <v>1239</v>
      </c>
      <c r="JV1" s="136" t="s">
        <v>1240</v>
      </c>
      <c r="JW1" s="136" t="s">
        <v>1241</v>
      </c>
      <c r="JX1" s="136" t="s">
        <v>1242</v>
      </c>
      <c r="JY1" s="136" t="s">
        <v>1243</v>
      </c>
      <c r="JZ1" s="136" t="s">
        <v>1244</v>
      </c>
      <c r="KA1" s="136" t="s">
        <v>1245</v>
      </c>
      <c r="KB1" s="136" t="s">
        <v>1246</v>
      </c>
      <c r="KC1" s="136" t="s">
        <v>1247</v>
      </c>
      <c r="KD1" s="136" t="s">
        <v>1248</v>
      </c>
      <c r="KE1" s="136" t="s">
        <v>1249</v>
      </c>
      <c r="KF1" s="136" t="s">
        <v>1250</v>
      </c>
      <c r="KG1" s="136" t="s">
        <v>1251</v>
      </c>
      <c r="KH1" s="136" t="s">
        <v>1252</v>
      </c>
      <c r="KI1" s="136" t="s">
        <v>1253</v>
      </c>
      <c r="KJ1" s="136" t="s">
        <v>1254</v>
      </c>
      <c r="KK1" s="136" t="s">
        <v>1255</v>
      </c>
      <c r="KL1" s="136" t="s">
        <v>1256</v>
      </c>
      <c r="KM1" s="136" t="s">
        <v>1257</v>
      </c>
      <c r="KN1" s="136" t="s">
        <v>1258</v>
      </c>
      <c r="KO1" s="136" t="s">
        <v>1259</v>
      </c>
      <c r="KP1" s="136" t="s">
        <v>1260</v>
      </c>
      <c r="KQ1" s="136" t="s">
        <v>1261</v>
      </c>
      <c r="KR1" s="136" t="s">
        <v>1262</v>
      </c>
      <c r="KS1" s="136" t="s">
        <v>1263</v>
      </c>
      <c r="KT1" s="136" t="s">
        <v>1264</v>
      </c>
      <c r="KU1" s="136" t="s">
        <v>1265</v>
      </c>
      <c r="KV1" s="136" t="s">
        <v>1266</v>
      </c>
      <c r="KW1" s="136" t="s">
        <v>1267</v>
      </c>
      <c r="KX1" s="136" t="s">
        <v>1268</v>
      </c>
      <c r="KY1" s="136" t="s">
        <v>1269</v>
      </c>
      <c r="KZ1" s="136" t="s">
        <v>1270</v>
      </c>
      <c r="LA1" s="136" t="s">
        <v>1271</v>
      </c>
      <c r="LB1" s="136" t="s">
        <v>1272</v>
      </c>
      <c r="LC1" s="136" t="s">
        <v>1273</v>
      </c>
      <c r="LD1" s="136" t="s">
        <v>1274</v>
      </c>
      <c r="LE1" s="136" t="s">
        <v>1275</v>
      </c>
      <c r="LF1" s="136" t="s">
        <v>1276</v>
      </c>
      <c r="LG1" s="136" t="s">
        <v>1277</v>
      </c>
      <c r="LH1" s="136" t="s">
        <v>1278</v>
      </c>
      <c r="LI1" s="136" t="s">
        <v>1279</v>
      </c>
      <c r="LJ1" s="136" t="s">
        <v>1280</v>
      </c>
      <c r="LK1" s="136" t="s">
        <v>1281</v>
      </c>
      <c r="LL1" s="136" t="s">
        <v>1282</v>
      </c>
      <c r="LM1" s="136" t="s">
        <v>1283</v>
      </c>
      <c r="LN1" s="136" t="s">
        <v>1284</v>
      </c>
      <c r="LO1" s="136" t="s">
        <v>1285</v>
      </c>
      <c r="LP1" s="136" t="s">
        <v>1286</v>
      </c>
      <c r="LQ1" s="136" t="s">
        <v>1287</v>
      </c>
      <c r="LR1" s="136" t="s">
        <v>1288</v>
      </c>
      <c r="LS1" s="136" t="s">
        <v>1289</v>
      </c>
      <c r="LT1" s="136" t="s">
        <v>1290</v>
      </c>
      <c r="LU1" s="136" t="s">
        <v>1291</v>
      </c>
      <c r="LV1" s="136" t="s">
        <v>1292</v>
      </c>
      <c r="LW1" s="136" t="s">
        <v>1293</v>
      </c>
      <c r="LX1" s="136" t="s">
        <v>1294</v>
      </c>
      <c r="LY1" s="136" t="s">
        <v>1295</v>
      </c>
      <c r="LZ1" s="136" t="s">
        <v>1296</v>
      </c>
      <c r="MA1" s="136" t="s">
        <v>1297</v>
      </c>
      <c r="MB1" s="136" t="s">
        <v>1298</v>
      </c>
      <c r="MC1" s="136" t="s">
        <v>1299</v>
      </c>
      <c r="MD1" s="136" t="s">
        <v>1300</v>
      </c>
      <c r="ME1" s="136" t="s">
        <v>1301</v>
      </c>
      <c r="MF1" s="136" t="s">
        <v>1302</v>
      </c>
      <c r="MG1" s="136" t="s">
        <v>1303</v>
      </c>
      <c r="MH1" s="136" t="s">
        <v>1304</v>
      </c>
      <c r="MI1" s="136" t="s">
        <v>1305</v>
      </c>
      <c r="MJ1" s="136" t="s">
        <v>1306</v>
      </c>
      <c r="MK1" s="136" t="s">
        <v>1307</v>
      </c>
      <c r="ML1" s="136" t="s">
        <v>1308</v>
      </c>
      <c r="MM1" s="136" t="s">
        <v>1309</v>
      </c>
      <c r="MN1" s="136" t="s">
        <v>1310</v>
      </c>
      <c r="MO1" s="136" t="s">
        <v>1311</v>
      </c>
      <c r="MP1" s="136" t="s">
        <v>1312</v>
      </c>
      <c r="MQ1" s="136" t="s">
        <v>1313</v>
      </c>
      <c r="MR1" s="136" t="s">
        <v>1314</v>
      </c>
      <c r="MS1" s="136" t="s">
        <v>1315</v>
      </c>
      <c r="MT1" s="136" t="s">
        <v>1316</v>
      </c>
      <c r="MU1" s="136" t="s">
        <v>1317</v>
      </c>
      <c r="MV1" s="136" t="s">
        <v>1318</v>
      </c>
      <c r="MW1" s="136" t="s">
        <v>1319</v>
      </c>
      <c r="MX1" s="136" t="s">
        <v>1320</v>
      </c>
      <c r="MY1" s="136" t="s">
        <v>1321</v>
      </c>
      <c r="MZ1" s="136" t="s">
        <v>1322</v>
      </c>
      <c r="NA1" s="136" t="s">
        <v>1323</v>
      </c>
      <c r="NB1" s="136" t="s">
        <v>1324</v>
      </c>
      <c r="NC1" s="136" t="s">
        <v>1325</v>
      </c>
      <c r="ND1" s="136" t="s">
        <v>1326</v>
      </c>
      <c r="NE1" s="136" t="s">
        <v>1327</v>
      </c>
      <c r="NF1" s="136" t="s">
        <v>1328</v>
      </c>
      <c r="NG1" s="136" t="s">
        <v>1329</v>
      </c>
      <c r="NH1" s="136" t="s">
        <v>1330</v>
      </c>
      <c r="NI1" s="136" t="s">
        <v>1331</v>
      </c>
      <c r="NJ1" s="136" t="s">
        <v>1332</v>
      </c>
      <c r="NK1" s="136" t="s">
        <v>1333</v>
      </c>
      <c r="NL1" s="136" t="s">
        <v>1334</v>
      </c>
      <c r="NM1" s="136" t="s">
        <v>1335</v>
      </c>
      <c r="NN1" s="136" t="s">
        <v>1336</v>
      </c>
      <c r="NO1" s="136" t="s">
        <v>1337</v>
      </c>
      <c r="NP1" s="136" t="s">
        <v>1338</v>
      </c>
      <c r="NQ1" s="136" t="s">
        <v>1339</v>
      </c>
      <c r="NR1" s="136" t="s">
        <v>1340</v>
      </c>
      <c r="NS1" s="136" t="s">
        <v>1341</v>
      </c>
      <c r="NT1" s="136" t="s">
        <v>1342</v>
      </c>
      <c r="NU1" s="136" t="s">
        <v>1343</v>
      </c>
      <c r="NV1" s="136" t="s">
        <v>1344</v>
      </c>
      <c r="NW1" s="136" t="s">
        <v>1345</v>
      </c>
      <c r="NX1" s="136" t="s">
        <v>1346</v>
      </c>
      <c r="NY1" s="136" t="s">
        <v>1347</v>
      </c>
      <c r="NZ1" s="136" t="s">
        <v>1348</v>
      </c>
      <c r="OA1" s="136" t="s">
        <v>1349</v>
      </c>
      <c r="OB1" s="136" t="s">
        <v>1350</v>
      </c>
      <c r="OC1" s="136" t="s">
        <v>1351</v>
      </c>
      <c r="OD1" s="136" t="s">
        <v>1352</v>
      </c>
      <c r="OE1" s="136" t="s">
        <v>1353</v>
      </c>
      <c r="OF1" s="136" t="s">
        <v>1354</v>
      </c>
      <c r="OG1" s="136" t="s">
        <v>1355</v>
      </c>
      <c r="OH1" s="136" t="s">
        <v>1356</v>
      </c>
      <c r="OI1" s="136" t="s">
        <v>1357</v>
      </c>
      <c r="OJ1" s="136" t="s">
        <v>1358</v>
      </c>
      <c r="OK1" s="136" t="s">
        <v>1359</v>
      </c>
      <c r="OL1" s="136" t="s">
        <v>1360</v>
      </c>
      <c r="OM1" s="136" t="s">
        <v>1361</v>
      </c>
      <c r="ON1" s="136" t="s">
        <v>1362</v>
      </c>
      <c r="OO1" s="136" t="s">
        <v>1363</v>
      </c>
      <c r="OP1" s="136" t="s">
        <v>1364</v>
      </c>
      <c r="OQ1" s="136" t="s">
        <v>1365</v>
      </c>
      <c r="OR1" s="136" t="s">
        <v>1366</v>
      </c>
      <c r="OS1" s="136" t="s">
        <v>1367</v>
      </c>
      <c r="OT1" s="136" t="s">
        <v>1368</v>
      </c>
      <c r="OU1" s="136" t="s">
        <v>1369</v>
      </c>
      <c r="OV1" s="136" t="s">
        <v>1370</v>
      </c>
      <c r="OW1" s="136" t="s">
        <v>1371</v>
      </c>
      <c r="OX1" s="136" t="s">
        <v>1372</v>
      </c>
      <c r="OY1" s="136" t="s">
        <v>1373</v>
      </c>
      <c r="OZ1" s="136" t="s">
        <v>1374</v>
      </c>
      <c r="PA1" s="136" t="s">
        <v>1375</v>
      </c>
      <c r="PB1" s="136" t="s">
        <v>1376</v>
      </c>
      <c r="PC1" s="136" t="s">
        <v>1377</v>
      </c>
      <c r="PD1" s="136" t="s">
        <v>1378</v>
      </c>
      <c r="PE1" s="136" t="s">
        <v>1379</v>
      </c>
      <c r="PF1" s="136" t="s">
        <v>1380</v>
      </c>
      <c r="PG1" s="136" t="s">
        <v>1381</v>
      </c>
      <c r="PH1" s="136" t="s">
        <v>1382</v>
      </c>
      <c r="PI1" s="136" t="s">
        <v>1383</v>
      </c>
      <c r="PJ1" s="136" t="s">
        <v>1384</v>
      </c>
      <c r="PK1" s="136" t="s">
        <v>1385</v>
      </c>
      <c r="PL1" s="136" t="s">
        <v>1386</v>
      </c>
      <c r="PM1" s="136" t="s">
        <v>1387</v>
      </c>
      <c r="PN1" s="136" t="s">
        <v>1388</v>
      </c>
      <c r="PO1" s="136" t="s">
        <v>1389</v>
      </c>
      <c r="PP1" s="136" t="s">
        <v>1390</v>
      </c>
      <c r="PQ1" s="136" t="s">
        <v>1391</v>
      </c>
      <c r="PR1" s="136" t="s">
        <v>1392</v>
      </c>
      <c r="PS1" s="136" t="s">
        <v>1393</v>
      </c>
      <c r="PT1" s="136" t="s">
        <v>1394</v>
      </c>
      <c r="PU1" s="136" t="s">
        <v>1395</v>
      </c>
      <c r="PV1" s="136" t="s">
        <v>1396</v>
      </c>
      <c r="PW1" s="136" t="s">
        <v>1397</v>
      </c>
      <c r="PX1" s="136" t="s">
        <v>1398</v>
      </c>
      <c r="PY1" s="136" t="s">
        <v>1399</v>
      </c>
    </row>
    <row r="2" spans="1:441" s="137" customFormat="1" ht="97.5" customHeight="1" x14ac:dyDescent="0.15">
      <c r="A2" s="137" t="str">
        <f>報告書!A7</f>
        <v>　札幌市長　様</v>
      </c>
      <c r="B2" s="137" t="str">
        <f>報告書!AD8</f>
        <v>令和</v>
      </c>
      <c r="C2" s="137">
        <f>報告書!AF8</f>
        <v>0</v>
      </c>
      <c r="D2" s="137">
        <f>報告書!AI8</f>
        <v>0</v>
      </c>
      <c r="E2" s="137">
        <f>報告書!AL8</f>
        <v>0</v>
      </c>
      <c r="F2" s="137">
        <f>報告書!Z9</f>
        <v>0</v>
      </c>
      <c r="G2" s="137">
        <f>報告書!Z10</f>
        <v>0</v>
      </c>
      <c r="H2" s="137">
        <f>報告書!Z13</f>
        <v>0</v>
      </c>
      <c r="I2" s="137">
        <f>報告書!K17</f>
        <v>0</v>
      </c>
      <c r="J2" s="137">
        <f>報告書!K18</f>
        <v>0</v>
      </c>
      <c r="K2" s="137">
        <f>報告書!K19</f>
        <v>0</v>
      </c>
      <c r="L2" s="137">
        <f>報告書!K20</f>
        <v>0</v>
      </c>
      <c r="M2" s="137">
        <f>報告書!K21</f>
        <v>0</v>
      </c>
      <c r="N2" s="137">
        <f>報告書!K25</f>
        <v>0</v>
      </c>
      <c r="O2" s="137">
        <f>報告書!K26</f>
        <v>0</v>
      </c>
      <c r="P2" s="137">
        <f>報告書!K27</f>
        <v>0</v>
      </c>
      <c r="Q2" s="137">
        <f>報告書!K28</f>
        <v>0</v>
      </c>
      <c r="R2" s="137">
        <f>報告書!K29</f>
        <v>0</v>
      </c>
      <c r="S2" s="137">
        <f>報告書!K33</f>
        <v>0</v>
      </c>
      <c r="T2" s="137">
        <f>報告書!K33</f>
        <v>0</v>
      </c>
      <c r="U2" s="137">
        <f>報告書!K33</f>
        <v>0</v>
      </c>
      <c r="V2" s="137">
        <f>報告書!K33</f>
        <v>0</v>
      </c>
      <c r="W2" s="137">
        <f>報告書!K34</f>
        <v>0</v>
      </c>
      <c r="X2" s="137">
        <f>報告書!K35</f>
        <v>0</v>
      </c>
      <c r="Y2" s="137">
        <f>報告書!K36</f>
        <v>0</v>
      </c>
      <c r="Z2" s="137" t="str">
        <f>報告書!K40</f>
        <v/>
      </c>
      <c r="AA2" s="137" t="str">
        <f>報告書!U40</f>
        <v/>
      </c>
      <c r="AB2" s="137" t="str">
        <f>報告書!AB40</f>
        <v/>
      </c>
      <c r="AC2" s="137">
        <f>報告書!K41</f>
        <v>0</v>
      </c>
      <c r="AD2" s="137">
        <f>報告書!K42</f>
        <v>0</v>
      </c>
      <c r="AE2" s="137" t="str">
        <f>報告書!N42</f>
        <v>令和</v>
      </c>
      <c r="AF2" s="137">
        <f>報告書!P42</f>
        <v>0</v>
      </c>
      <c r="AG2" s="137">
        <f>報告書!S42</f>
        <v>0</v>
      </c>
      <c r="AH2" s="137">
        <f>報告書!AB42</f>
        <v>0</v>
      </c>
      <c r="AI2" s="137">
        <f>報告書!K43</f>
        <v>0</v>
      </c>
      <c r="AJ2" s="137">
        <f>報告書!N59</f>
        <v>0</v>
      </c>
      <c r="AK2" s="137">
        <f>報告書!U59</f>
        <v>0</v>
      </c>
      <c r="AL2" s="137">
        <f>報告書!L60</f>
        <v>0</v>
      </c>
      <c r="AM2" s="137">
        <f>報告書!L61</f>
        <v>0</v>
      </c>
      <c r="AN2" s="137">
        <f>報告書!L62</f>
        <v>0</v>
      </c>
      <c r="AO2" s="137">
        <f>報告書!U62</f>
        <v>0</v>
      </c>
      <c r="AP2" s="137">
        <f>報告書!AD62</f>
        <v>0</v>
      </c>
      <c r="AQ2" s="138"/>
      <c r="AR2" s="137">
        <f>報告書!V66</f>
        <v>0</v>
      </c>
      <c r="AS2" s="137">
        <f>報告書!X66</f>
        <v>0</v>
      </c>
      <c r="AT2" s="137">
        <f>報告書!AA66</f>
        <v>0</v>
      </c>
      <c r="AU2" s="137">
        <f>報告書!AD66</f>
        <v>0</v>
      </c>
      <c r="AV2" s="137">
        <f>報告書!AH66</f>
        <v>0</v>
      </c>
      <c r="AW2" s="137">
        <f>報告書!L67</f>
        <v>0</v>
      </c>
      <c r="AX2" s="137">
        <f>報告書!R67</f>
        <v>0</v>
      </c>
      <c r="AY2" s="137">
        <f>報告書!AA67</f>
        <v>0</v>
      </c>
      <c r="AZ2" s="137">
        <f>報告書!V68</f>
        <v>0</v>
      </c>
      <c r="BA2" s="137">
        <f>報告書!X68</f>
        <v>0</v>
      </c>
      <c r="BB2" s="137">
        <f>報告書!AA68</f>
        <v>0</v>
      </c>
      <c r="BC2" s="137">
        <f>報告書!AD68</f>
        <v>0</v>
      </c>
      <c r="BD2" s="137">
        <f>報告書!AH68</f>
        <v>0</v>
      </c>
      <c r="BE2" s="137">
        <f>報告書!L69</f>
        <v>0</v>
      </c>
      <c r="BF2" s="137">
        <f>報告書!R69</f>
        <v>0</v>
      </c>
      <c r="BG2" s="137">
        <f>報告書!AA69</f>
        <v>0</v>
      </c>
      <c r="BH2" s="137" t="str">
        <f>報告書!S73</f>
        <v>令和</v>
      </c>
      <c r="BI2" s="137">
        <f>報告書!U73</f>
        <v>0</v>
      </c>
      <c r="BJ2" s="137">
        <f>報告書!X73</f>
        <v>0</v>
      </c>
      <c r="BK2" s="137">
        <f>報告書!AA73</f>
        <v>0</v>
      </c>
      <c r="BL2" s="137">
        <f>報告書!O74</f>
        <v>0</v>
      </c>
      <c r="BM2" s="137">
        <f>報告書!S74</f>
        <v>0</v>
      </c>
      <c r="BN2" s="137">
        <f>報告書!U74</f>
        <v>0</v>
      </c>
      <c r="BO2" s="137">
        <f>報告書!X74</f>
        <v>0</v>
      </c>
      <c r="BP2" s="137">
        <f>報告書!AA74</f>
        <v>0</v>
      </c>
      <c r="BQ2" s="137">
        <f>報告書!AG74</f>
        <v>0</v>
      </c>
      <c r="BR2" s="137">
        <f>報告書!V76</f>
        <v>0</v>
      </c>
      <c r="BS2" s="137">
        <f>報告書!AG76</f>
        <v>0</v>
      </c>
      <c r="BT2" s="137">
        <f>報告書!M81</f>
        <v>0</v>
      </c>
      <c r="BU2" s="137">
        <f>報告書!V81</f>
        <v>0</v>
      </c>
      <c r="BV2" s="137">
        <f>報告書!AG81</f>
        <v>0</v>
      </c>
      <c r="BW2" s="137">
        <f>報告書!AG82</f>
        <v>0</v>
      </c>
      <c r="BX2" s="137">
        <f>報告書!L83</f>
        <v>0</v>
      </c>
      <c r="BY2" s="137">
        <f>報告書!L84</f>
        <v>0</v>
      </c>
      <c r="BZ2" s="137">
        <f>報告書!L85</f>
        <v>0</v>
      </c>
      <c r="CA2" s="137">
        <f>報告書!M86</f>
        <v>0</v>
      </c>
      <c r="CB2" s="137">
        <f>報告書!V86</f>
        <v>0</v>
      </c>
      <c r="CC2" s="137">
        <f>報告書!AG86</f>
        <v>0</v>
      </c>
      <c r="CD2" s="137">
        <f>報告書!L87</f>
        <v>0</v>
      </c>
      <c r="CE2" s="137">
        <f>報告書!L88</f>
        <v>0</v>
      </c>
      <c r="CF2" s="137">
        <f>報告書!L89</f>
        <v>0</v>
      </c>
      <c r="CG2" s="137">
        <f>報告書!M91</f>
        <v>0</v>
      </c>
      <c r="CH2" s="137">
        <f>報告書!V91</f>
        <v>0</v>
      </c>
      <c r="CI2" s="137">
        <f>報告書!AG91</f>
        <v>0</v>
      </c>
      <c r="CJ2" s="137">
        <f>報告書!AG92</f>
        <v>0</v>
      </c>
      <c r="CK2" s="137">
        <f>報告書!L93</f>
        <v>0</v>
      </c>
      <c r="CL2" s="137">
        <f>報告書!L94</f>
        <v>0</v>
      </c>
      <c r="CM2" s="137">
        <f>報告書!L95</f>
        <v>0</v>
      </c>
      <c r="CN2" s="137">
        <f>報告書!M96</f>
        <v>0</v>
      </c>
      <c r="CO2" s="137">
        <f>報告書!V96</f>
        <v>0</v>
      </c>
      <c r="CP2" s="137">
        <f>報告書!AG96</f>
        <v>0</v>
      </c>
      <c r="CQ2" s="137">
        <f>報告書!L97</f>
        <v>0</v>
      </c>
      <c r="CR2" s="137">
        <f>報告書!L98</f>
        <v>0</v>
      </c>
      <c r="CS2" s="137">
        <f>報告書!L99</f>
        <v>0</v>
      </c>
      <c r="CT2" s="137">
        <f>報告書!L103</f>
        <v>0</v>
      </c>
      <c r="CU2" s="137">
        <f>報告書!Y103</f>
        <v>0</v>
      </c>
      <c r="CV2" s="137">
        <f>報告書!AC103</f>
        <v>0</v>
      </c>
      <c r="CW2" s="137">
        <f>報告書!L105</f>
        <v>0</v>
      </c>
      <c r="CX2" s="137">
        <f>報告書!Y105</f>
        <v>0</v>
      </c>
      <c r="CY2" s="137">
        <f>報告書!AC105</f>
        <v>0</v>
      </c>
      <c r="CZ2" s="137">
        <f>報告書!L107</f>
        <v>0</v>
      </c>
      <c r="DA2" s="137">
        <f>報告書!Y107</f>
        <v>0</v>
      </c>
      <c r="DB2" s="137">
        <f>報告書!AC107</f>
        <v>0</v>
      </c>
      <c r="DC2" s="137">
        <f>報告書!L109</f>
        <v>0</v>
      </c>
      <c r="DD2" s="137">
        <f>報告書!Y109</f>
        <v>0</v>
      </c>
      <c r="DE2" s="137">
        <f>報告書!AC109</f>
        <v>0</v>
      </c>
      <c r="DF2" s="137">
        <f>報告書!AG109</f>
        <v>0</v>
      </c>
      <c r="DG2" s="137">
        <f>報告書!L111</f>
        <v>0</v>
      </c>
      <c r="DH2" s="137">
        <f>報告書!Y111</f>
        <v>0</v>
      </c>
      <c r="DI2" s="137">
        <f>報告書!AC111</f>
        <v>0</v>
      </c>
      <c r="DJ2" s="137">
        <f>報告書!L113</f>
        <v>0</v>
      </c>
      <c r="DK2" s="137">
        <f>報告書!Y113</f>
        <v>0</v>
      </c>
      <c r="DL2" s="137">
        <f>報告書!AC113</f>
        <v>0</v>
      </c>
      <c r="DM2" s="137">
        <f>報告書!L115</f>
        <v>0</v>
      </c>
      <c r="DN2" s="137">
        <f>報告書!Y115</f>
        <v>0</v>
      </c>
      <c r="DO2" s="137">
        <f>報告書!AC115</f>
        <v>0</v>
      </c>
      <c r="DP2" s="137">
        <f>報告書!AG115</f>
        <v>0</v>
      </c>
      <c r="DQ2" s="137">
        <f>報告書!L117</f>
        <v>0</v>
      </c>
      <c r="DR2" s="137">
        <f>報告書!Y117</f>
        <v>0</v>
      </c>
      <c r="DS2" s="137">
        <f>報告書!AC117</f>
        <v>0</v>
      </c>
      <c r="DT2" s="137">
        <f>報告書!L119</f>
        <v>0</v>
      </c>
      <c r="DU2" s="137">
        <f>報告書!Y119</f>
        <v>0</v>
      </c>
      <c r="DV2" s="137">
        <f>報告書!AC119</f>
        <v>0</v>
      </c>
      <c r="DW2" s="137">
        <f>報告書!L121</f>
        <v>0</v>
      </c>
      <c r="DX2" s="137">
        <f>報告書!Y121</f>
        <v>0</v>
      </c>
      <c r="DY2" s="137">
        <f>報告書!AC121</f>
        <v>0</v>
      </c>
      <c r="DZ2" s="137">
        <f>報告書!L123</f>
        <v>0</v>
      </c>
      <c r="EA2" s="137">
        <f>報告書!Y123</f>
        <v>0</v>
      </c>
      <c r="EB2" s="137">
        <f>報告書!AC123</f>
        <v>0</v>
      </c>
      <c r="EC2" s="137">
        <f>報告書!AG123</f>
        <v>0</v>
      </c>
      <c r="ED2" s="137">
        <f>報告書!T125</f>
        <v>0</v>
      </c>
      <c r="EE2" s="137">
        <f>報告書!AG125</f>
        <v>0</v>
      </c>
      <c r="EF2" s="137">
        <f>報告書!L129</f>
        <v>0</v>
      </c>
      <c r="EG2" s="137">
        <f>報告書!V129</f>
        <v>0</v>
      </c>
      <c r="EH2" s="137">
        <f>報告書!AC129</f>
        <v>0</v>
      </c>
      <c r="EI2" s="137">
        <f>報告書!L130</f>
        <v>0</v>
      </c>
      <c r="EJ2" s="137">
        <f>報告書!L131</f>
        <v>0</v>
      </c>
      <c r="EK2" s="137" t="str">
        <f>報告書!O131</f>
        <v>令和</v>
      </c>
      <c r="EL2" s="137">
        <f>報告書!Q131</f>
        <v>0</v>
      </c>
      <c r="EM2" s="137">
        <f>報告書!T131</f>
        <v>0</v>
      </c>
      <c r="EN2" s="137">
        <f>報告書!AC131</f>
        <v>0</v>
      </c>
      <c r="EO2" s="137">
        <f>報告書!L135</f>
        <v>0</v>
      </c>
      <c r="EP2" s="137">
        <f>報告書!P135</f>
        <v>0</v>
      </c>
      <c r="EQ2" s="137">
        <f>報告書!L137</f>
        <v>0</v>
      </c>
      <c r="ER2" s="137">
        <f>報告書!P137</f>
        <v>0</v>
      </c>
      <c r="ES2" s="137">
        <f>報告書!L139</f>
        <v>0</v>
      </c>
      <c r="ET2" s="137">
        <f>報告書!P139</f>
        <v>0</v>
      </c>
      <c r="EU2" s="137" t="str">
        <f>報告書!V139</f>
        <v>令和</v>
      </c>
      <c r="EV2" s="137">
        <f>報告書!X139</f>
        <v>0</v>
      </c>
      <c r="EW2" s="137">
        <f>報告書!AA139</f>
        <v>0</v>
      </c>
      <c r="EX2" s="137">
        <f>報告書!AJ139</f>
        <v>0</v>
      </c>
      <c r="EY2" s="137">
        <f>報告書!M145</f>
        <v>0</v>
      </c>
      <c r="EZ2" s="137">
        <f>報告書!V145</f>
        <v>0</v>
      </c>
      <c r="FA2" s="137">
        <f>報告書!AG145</f>
        <v>0</v>
      </c>
      <c r="FB2" s="137">
        <f>報告書!AG146</f>
        <v>0</v>
      </c>
      <c r="FC2" s="137">
        <f>報告書!L147</f>
        <v>0</v>
      </c>
      <c r="FD2" s="137">
        <f>報告書!L148</f>
        <v>0</v>
      </c>
      <c r="FE2" s="137">
        <f>報告書!L149</f>
        <v>0</v>
      </c>
      <c r="FF2" s="137">
        <f>報告書!M150</f>
        <v>0</v>
      </c>
      <c r="FG2" s="137">
        <f>報告書!V150</f>
        <v>0</v>
      </c>
      <c r="FH2" s="137">
        <f>報告書!AG150</f>
        <v>0</v>
      </c>
      <c r="FI2" s="137">
        <f>報告書!L151</f>
        <v>0</v>
      </c>
      <c r="FJ2" s="137">
        <f>報告書!L152</f>
        <v>0</v>
      </c>
      <c r="FK2" s="137">
        <f>報告書!L153</f>
        <v>0</v>
      </c>
      <c r="FL2" s="137">
        <f>報告書!M155</f>
        <v>0</v>
      </c>
      <c r="FM2" s="137">
        <f>報告書!V155</f>
        <v>0</v>
      </c>
      <c r="FN2" s="137">
        <f>報告書!AG155</f>
        <v>0</v>
      </c>
      <c r="FO2" s="137">
        <f>報告書!AG156</f>
        <v>0</v>
      </c>
      <c r="FP2" s="137">
        <f>報告書!L157</f>
        <v>0</v>
      </c>
      <c r="FQ2" s="137">
        <f>報告書!L158</f>
        <v>0</v>
      </c>
      <c r="FR2" s="137">
        <f>報告書!L159</f>
        <v>0</v>
      </c>
      <c r="FS2" s="137">
        <f>報告書!M160</f>
        <v>0</v>
      </c>
      <c r="FT2" s="137">
        <f>報告書!V160</f>
        <v>0</v>
      </c>
      <c r="FU2" s="137">
        <f>報告書!AG160</f>
        <v>0</v>
      </c>
      <c r="FV2" s="137">
        <f>報告書!L161</f>
        <v>0</v>
      </c>
      <c r="FW2" s="137">
        <f>報告書!L162</f>
        <v>0</v>
      </c>
      <c r="FX2" s="137">
        <f>報告書!L163</f>
        <v>0</v>
      </c>
      <c r="FY2" s="137">
        <f>報告書!P167</f>
        <v>0</v>
      </c>
      <c r="FZ2" s="137">
        <f>報告書!Z167</f>
        <v>0</v>
      </c>
      <c r="GA2" s="137">
        <f>報告書!AC167</f>
        <v>0</v>
      </c>
      <c r="GB2" s="137">
        <f>報告書!AL167</f>
        <v>0</v>
      </c>
      <c r="GC2" s="137">
        <f>報告書!P169</f>
        <v>0</v>
      </c>
      <c r="GD2" s="137">
        <f>報告書!AC169</f>
        <v>0</v>
      </c>
      <c r="GE2" s="137">
        <f>報告書!AH169</f>
        <v>0</v>
      </c>
      <c r="GF2" s="137">
        <f>報告書!U171</f>
        <v>0</v>
      </c>
      <c r="GG2" s="137">
        <f>報告書!Z171</f>
        <v>0</v>
      </c>
      <c r="GH2" s="137">
        <f>報告書!AE171</f>
        <v>0</v>
      </c>
      <c r="GI2" s="137">
        <f>報告書!AJ171</f>
        <v>0</v>
      </c>
      <c r="GJ2" s="137">
        <f>報告書!U173</f>
        <v>0</v>
      </c>
      <c r="GK2" s="137">
        <f>報告書!Z173</f>
        <v>0</v>
      </c>
      <c r="GL2" s="137">
        <f>報告書!AE173</f>
        <v>0</v>
      </c>
      <c r="GM2" s="137">
        <f>報告書!U175</f>
        <v>0</v>
      </c>
      <c r="GN2" s="137">
        <f>報告書!Z175</f>
        <v>0</v>
      </c>
      <c r="GO2" s="137">
        <f>報告書!AE175</f>
        <v>0</v>
      </c>
      <c r="GP2" s="137">
        <f>報告書!AJ175</f>
        <v>0</v>
      </c>
      <c r="GQ2" s="137">
        <f>報告書!U177</f>
        <v>0</v>
      </c>
      <c r="GR2" s="137">
        <f>報告書!Z177</f>
        <v>0</v>
      </c>
      <c r="GS2" s="137">
        <f>報告書!AE177</f>
        <v>0</v>
      </c>
      <c r="GT2" s="137">
        <f>報告書!U179</f>
        <v>0</v>
      </c>
      <c r="GU2" s="137">
        <f>報告書!Z179</f>
        <v>0</v>
      </c>
      <c r="GV2" s="137">
        <f>報告書!AE179</f>
        <v>0</v>
      </c>
      <c r="GW2" s="137">
        <f>報告書!AJ179</f>
        <v>0</v>
      </c>
      <c r="GX2" s="137">
        <f>報告書!U181</f>
        <v>0</v>
      </c>
      <c r="GY2" s="137">
        <f>報告書!Z181</f>
        <v>0</v>
      </c>
      <c r="GZ2" s="137">
        <f>報告書!AE181</f>
        <v>0</v>
      </c>
      <c r="HA2" s="137">
        <f>報告書!U183</f>
        <v>0</v>
      </c>
      <c r="HB2" s="137">
        <f>報告書!Z183</f>
        <v>0</v>
      </c>
      <c r="HC2" s="137">
        <f>報告書!AE183</f>
        <v>0</v>
      </c>
      <c r="HD2" s="137">
        <f>報告書!AJ183</f>
        <v>0</v>
      </c>
      <c r="HE2" s="137">
        <f>報告書!AE185</f>
        <v>0</v>
      </c>
      <c r="HF2" s="137">
        <f>報告書!I187</f>
        <v>0</v>
      </c>
      <c r="HG2" s="137">
        <f>報告書!M187</f>
        <v>0</v>
      </c>
      <c r="HH2" s="137">
        <f>報告書!U187</f>
        <v>0</v>
      </c>
      <c r="HI2" s="137">
        <f>報告書!AE187</f>
        <v>0</v>
      </c>
      <c r="HJ2" s="137">
        <f>報告書!AJ187</f>
        <v>0</v>
      </c>
      <c r="HK2" s="137">
        <f>報告書!L191</f>
        <v>0</v>
      </c>
      <c r="HL2" s="137">
        <f>報告書!V191</f>
        <v>0</v>
      </c>
      <c r="HM2" s="137">
        <f>報告書!AC191</f>
        <v>0</v>
      </c>
      <c r="HN2" s="137">
        <f>報告書!L192</f>
        <v>0</v>
      </c>
      <c r="HO2" s="137">
        <f>報告書!L193</f>
        <v>0</v>
      </c>
      <c r="HP2" s="137" t="str">
        <f>報告書!O193</f>
        <v>令和</v>
      </c>
      <c r="HQ2" s="137">
        <f>報告書!Q193</f>
        <v>0</v>
      </c>
      <c r="HR2" s="137">
        <f>報告書!T193</f>
        <v>0</v>
      </c>
      <c r="HS2" s="137">
        <f>報告書!AC193</f>
        <v>0</v>
      </c>
      <c r="HT2" s="137">
        <f>報告書!L197</f>
        <v>0</v>
      </c>
      <c r="HU2" s="137">
        <f>報告書!P197</f>
        <v>0</v>
      </c>
      <c r="HV2" s="137">
        <f>報告書!L199</f>
        <v>0</v>
      </c>
      <c r="HW2" s="137">
        <f>報告書!P199</f>
        <v>0</v>
      </c>
      <c r="HX2" s="137">
        <f>報告書!L201</f>
        <v>0</v>
      </c>
      <c r="HY2" s="137">
        <f>報告書!P201</f>
        <v>0</v>
      </c>
      <c r="HZ2" s="137">
        <f>報告書!W201</f>
        <v>0</v>
      </c>
      <c r="IA2" s="137">
        <f>報告書!X201</f>
        <v>0</v>
      </c>
      <c r="IB2" s="137">
        <f>報告書!AA201</f>
        <v>0</v>
      </c>
      <c r="IC2" s="137">
        <f>報告書!AJ201</f>
        <v>0</v>
      </c>
      <c r="ID2" s="137">
        <f>報告書!M206</f>
        <v>0</v>
      </c>
      <c r="IE2" s="137">
        <f>報告書!V206</f>
        <v>0</v>
      </c>
      <c r="IF2" s="137">
        <f>報告書!AG206</f>
        <v>0</v>
      </c>
      <c r="IG2" s="137">
        <f>報告書!AG207</f>
        <v>0</v>
      </c>
      <c r="IH2" s="137">
        <f>報告書!L208</f>
        <v>0</v>
      </c>
      <c r="II2" s="137">
        <f>報告書!L209</f>
        <v>0</v>
      </c>
      <c r="IJ2" s="137">
        <f>報告書!L210</f>
        <v>0</v>
      </c>
      <c r="IK2" s="137">
        <f>報告書!M211</f>
        <v>0</v>
      </c>
      <c r="IL2" s="137">
        <f>報告書!V211</f>
        <v>0</v>
      </c>
      <c r="IM2" s="137">
        <f>報告書!AG211</f>
        <v>0</v>
      </c>
      <c r="IN2" s="137">
        <f>報告書!L212</f>
        <v>0</v>
      </c>
      <c r="IO2" s="137">
        <f>報告書!L213</f>
        <v>0</v>
      </c>
      <c r="IP2" s="137">
        <f>報告書!L214</f>
        <v>0</v>
      </c>
      <c r="IQ2" s="137">
        <f>報告書!M216</f>
        <v>0</v>
      </c>
      <c r="IR2" s="137">
        <f>報告書!V216</f>
        <v>0</v>
      </c>
      <c r="IS2" s="137">
        <f>報告書!AG216</f>
        <v>0</v>
      </c>
      <c r="IT2" s="137">
        <f>報告書!AG217</f>
        <v>0</v>
      </c>
      <c r="IU2" s="137">
        <f>報告書!L218</f>
        <v>0</v>
      </c>
      <c r="IV2" s="137">
        <f>報告書!L219</f>
        <v>0</v>
      </c>
      <c r="IW2" s="137">
        <f>報告書!L220</f>
        <v>0</v>
      </c>
      <c r="IX2" s="137">
        <f>報告書!M221</f>
        <v>0</v>
      </c>
      <c r="IY2" s="137">
        <f>報告書!V221</f>
        <v>0</v>
      </c>
      <c r="IZ2" s="137">
        <f>報告書!AG221</f>
        <v>0</v>
      </c>
      <c r="JA2" s="137">
        <f>報告書!L222</f>
        <v>0</v>
      </c>
      <c r="JB2" s="137">
        <f>報告書!L223</f>
        <v>0</v>
      </c>
      <c r="JC2" s="137">
        <f>報告書!L224</f>
        <v>0</v>
      </c>
      <c r="JD2" s="137">
        <f>報告書!L229</f>
        <v>0</v>
      </c>
      <c r="JE2" s="137">
        <f>報告書!V229</f>
        <v>0</v>
      </c>
      <c r="JF2" s="137">
        <f>報告書!Z229</f>
        <v>0</v>
      </c>
      <c r="JG2" s="137">
        <f>報告書!AH229</f>
        <v>0</v>
      </c>
      <c r="JH2" s="137">
        <f>報告書!L231</f>
        <v>0</v>
      </c>
      <c r="JI2" s="137">
        <f>報告書!V231</f>
        <v>0</v>
      </c>
      <c r="JJ2" s="137">
        <f>報告書!Z231</f>
        <v>0</v>
      </c>
      <c r="JK2" s="137">
        <f>報告書!AH231</f>
        <v>0</v>
      </c>
      <c r="JL2" s="137">
        <f>報告書!L233</f>
        <v>0</v>
      </c>
      <c r="JM2" s="137">
        <f>報告書!V233</f>
        <v>0</v>
      </c>
      <c r="JN2" s="137">
        <f>報告書!AB233</f>
        <v>0</v>
      </c>
      <c r="JO2" s="137">
        <f>報告書!AH233</f>
        <v>0</v>
      </c>
      <c r="JP2" s="137">
        <f>報告書!L235</f>
        <v>0</v>
      </c>
      <c r="JQ2" s="137">
        <f>報告書!V235</f>
        <v>0</v>
      </c>
      <c r="JR2" s="137">
        <f>報告書!AB235</f>
        <v>0</v>
      </c>
      <c r="JS2" s="137">
        <f>報告書!AH235</f>
        <v>0</v>
      </c>
      <c r="JT2" s="137">
        <f>報告書!L237</f>
        <v>0</v>
      </c>
      <c r="JU2" s="137">
        <f>報告書!V237</f>
        <v>0</v>
      </c>
      <c r="JV2" s="137">
        <f>報告書!AB237</f>
        <v>0</v>
      </c>
      <c r="JW2" s="137">
        <f>報告書!AH237</f>
        <v>0</v>
      </c>
      <c r="JX2" s="137">
        <f>報告書!L239</f>
        <v>0</v>
      </c>
      <c r="JY2" s="137">
        <f>報告書!V240</f>
        <v>0</v>
      </c>
      <c r="JZ2" s="137">
        <f>報告書!AB240</f>
        <v>0</v>
      </c>
      <c r="KA2" s="137">
        <f>報告書!AH240</f>
        <v>0</v>
      </c>
      <c r="KB2" s="137">
        <f>報告書!L241</f>
        <v>0</v>
      </c>
      <c r="KC2" s="137">
        <f>報告書!Q241</f>
        <v>0</v>
      </c>
      <c r="KD2" s="137">
        <f>報告書!L245</f>
        <v>0</v>
      </c>
      <c r="KE2" s="137">
        <f>報告書!V245</f>
        <v>0</v>
      </c>
      <c r="KF2" s="137">
        <f>報告書!AC245</f>
        <v>0</v>
      </c>
      <c r="KG2" s="137">
        <f>報告書!L246</f>
        <v>0</v>
      </c>
      <c r="KH2" s="137">
        <f>報告書!L247</f>
        <v>0</v>
      </c>
      <c r="KI2" s="137" t="str">
        <f>報告書!O247</f>
        <v>令和</v>
      </c>
      <c r="KJ2" s="137">
        <f>報告書!Q247</f>
        <v>0</v>
      </c>
      <c r="KK2" s="137">
        <f>報告書!T247</f>
        <v>0</v>
      </c>
      <c r="KL2" s="137">
        <f>報告書!AC247</f>
        <v>0</v>
      </c>
      <c r="KM2" s="137">
        <f>報告書!L251</f>
        <v>0</v>
      </c>
      <c r="KN2" s="137">
        <f>報告書!P251</f>
        <v>0</v>
      </c>
      <c r="KO2" s="137">
        <f>報告書!L253</f>
        <v>0</v>
      </c>
      <c r="KP2" s="137">
        <f>報告書!P253</f>
        <v>0</v>
      </c>
      <c r="KQ2" s="137">
        <f>報告書!L255</f>
        <v>0</v>
      </c>
      <c r="KR2" s="137">
        <f>報告書!P255</f>
        <v>0</v>
      </c>
      <c r="KS2" s="137" t="str">
        <f>報告書!V255</f>
        <v>令和</v>
      </c>
      <c r="KT2" s="137">
        <f>報告書!X255</f>
        <v>0</v>
      </c>
      <c r="KU2" s="137">
        <f>報告書!AA255</f>
        <v>0</v>
      </c>
      <c r="KV2" s="137">
        <f>報告書!AJ255</f>
        <v>0</v>
      </c>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7">
        <f>報告書!B259</f>
        <v>0</v>
      </c>
      <c r="NP2" s="137">
        <f>報告書!B259</f>
        <v>0</v>
      </c>
      <c r="NQ2" s="137">
        <f>報告書!B259</f>
        <v>0</v>
      </c>
      <c r="NR2" s="137">
        <f>報告書!A267</f>
        <v>0</v>
      </c>
      <c r="NS2" s="137">
        <f>報告書!F267</f>
        <v>0</v>
      </c>
      <c r="NT2" s="137">
        <f>報告書!O267</f>
        <v>0</v>
      </c>
      <c r="NU2" s="137">
        <f>報告書!X267</f>
        <v>0</v>
      </c>
      <c r="NV2" s="137">
        <f>報告書!AC267</f>
        <v>0</v>
      </c>
      <c r="NW2" s="137">
        <f>報告書!A268</f>
        <v>0</v>
      </c>
      <c r="NX2" s="137">
        <f>報告書!F268</f>
        <v>0</v>
      </c>
      <c r="NY2" s="137">
        <f>報告書!O268</f>
        <v>0</v>
      </c>
      <c r="NZ2" s="137">
        <f>報告書!X268</f>
        <v>0</v>
      </c>
      <c r="OA2" s="137">
        <f>報告書!AC268</f>
        <v>0</v>
      </c>
      <c r="OB2" s="137">
        <f>報告書!A269</f>
        <v>0</v>
      </c>
      <c r="OC2" s="137">
        <f>報告書!F269</f>
        <v>0</v>
      </c>
      <c r="OD2" s="137">
        <f>報告書!O269</f>
        <v>0</v>
      </c>
      <c r="OE2" s="137">
        <f>報告書!X269</f>
        <v>0</v>
      </c>
      <c r="OF2" s="137">
        <f>報告書!AC269</f>
        <v>0</v>
      </c>
      <c r="OG2" s="137">
        <f>報告書!A274</f>
        <v>0</v>
      </c>
      <c r="OH2" s="137">
        <f>報告書!F274</f>
        <v>0</v>
      </c>
      <c r="OI2" s="137">
        <f>報告書!O274</f>
        <v>0</v>
      </c>
      <c r="OJ2" s="137">
        <f>報告書!X274</f>
        <v>0</v>
      </c>
      <c r="OK2" s="137">
        <f>報告書!AC274</f>
        <v>0</v>
      </c>
      <c r="OL2" s="137">
        <f>報告書!A275</f>
        <v>0</v>
      </c>
      <c r="OM2" s="137">
        <f>報告書!F275</f>
        <v>0</v>
      </c>
      <c r="ON2" s="137">
        <f>報告書!O275</f>
        <v>0</v>
      </c>
      <c r="OO2" s="137">
        <f>報告書!X275</f>
        <v>0</v>
      </c>
      <c r="OP2" s="137">
        <f>報告書!AC275</f>
        <v>0</v>
      </c>
      <c r="OQ2" s="137">
        <f>報告書!A276</f>
        <v>0</v>
      </c>
      <c r="OR2" s="137">
        <f>報告書!F276</f>
        <v>0</v>
      </c>
      <c r="OS2" s="137">
        <f>報告書!O276</f>
        <v>0</v>
      </c>
      <c r="OT2" s="137">
        <f>報告書!X276</f>
        <v>0</v>
      </c>
      <c r="OU2" s="137">
        <f>報告書!AC276</f>
        <v>0</v>
      </c>
      <c r="OV2" s="137">
        <f>報告書!A281</f>
        <v>0</v>
      </c>
      <c r="OW2" s="137">
        <f>報告書!F281</f>
        <v>0</v>
      </c>
      <c r="OX2" s="137">
        <f>報告書!O281</f>
        <v>0</v>
      </c>
      <c r="OY2" s="137">
        <f>報告書!X281</f>
        <v>0</v>
      </c>
      <c r="OZ2" s="137">
        <f>報告書!AC281</f>
        <v>0</v>
      </c>
      <c r="PA2" s="137">
        <f>報告書!A282</f>
        <v>0</v>
      </c>
      <c r="PB2" s="137">
        <f>報告書!F282</f>
        <v>0</v>
      </c>
      <c r="PC2" s="137">
        <f>報告書!O282</f>
        <v>0</v>
      </c>
      <c r="PD2" s="137">
        <f>報告書!X282</f>
        <v>0</v>
      </c>
      <c r="PE2" s="137">
        <f>報告書!AC282</f>
        <v>0</v>
      </c>
      <c r="PF2" s="137">
        <f>報告書!A283</f>
        <v>0</v>
      </c>
      <c r="PG2" s="137">
        <f>報告書!F283</f>
        <v>0</v>
      </c>
      <c r="PH2" s="137">
        <f>報告書!O283</f>
        <v>0</v>
      </c>
      <c r="PI2" s="137">
        <f>報告書!X283</f>
        <v>0</v>
      </c>
      <c r="PJ2" s="137">
        <f>報告書!AC283</f>
        <v>0</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8082"/>
  </sheetPr>
  <dimension ref="B2:BB33"/>
  <sheetViews>
    <sheetView showGridLines="0" showZeros="0" view="pageBreakPreview" zoomScaleNormal="97" zoomScaleSheetLayoutView="100" workbookViewId="0">
      <selection sqref="A1:AN1"/>
    </sheetView>
  </sheetViews>
  <sheetFormatPr defaultColWidth="2.5" defaultRowHeight="15" customHeight="1" x14ac:dyDescent="0.15"/>
  <cols>
    <col min="1" max="16384" width="2.5" style="2"/>
  </cols>
  <sheetData>
    <row r="2" spans="2:36" s="48" customFormat="1" ht="30" customHeight="1" x14ac:dyDescent="0.15">
      <c r="B2" s="51"/>
      <c r="C2" s="249" t="s">
        <v>1555</v>
      </c>
      <c r="D2" s="249"/>
      <c r="E2" s="249"/>
      <c r="F2" s="249"/>
      <c r="G2" s="249"/>
      <c r="H2" s="249"/>
      <c r="I2" s="249"/>
      <c r="J2" s="249"/>
      <c r="K2" s="250" t="s">
        <v>557</v>
      </c>
      <c r="L2" s="250"/>
      <c r="M2" s="250"/>
      <c r="N2" s="250"/>
      <c r="O2" s="250"/>
      <c r="P2" s="250"/>
      <c r="Q2" s="250"/>
      <c r="R2" s="250"/>
      <c r="S2" s="250"/>
      <c r="T2" s="250"/>
      <c r="U2" s="250"/>
      <c r="V2" s="250"/>
      <c r="W2" s="250"/>
      <c r="X2" s="250"/>
      <c r="Y2" s="250"/>
      <c r="Z2" s="250"/>
      <c r="AA2" s="250"/>
      <c r="AB2" s="250"/>
      <c r="AC2" s="250"/>
      <c r="AD2" s="250"/>
      <c r="AE2" s="250"/>
      <c r="AF2" s="250"/>
      <c r="AG2" s="250"/>
      <c r="AH2" s="250"/>
      <c r="AI2" s="52"/>
      <c r="AJ2" s="53"/>
    </row>
    <row r="3" spans="2:36" ht="60" customHeight="1" x14ac:dyDescent="0.15"/>
    <row r="4" spans="2:36" ht="15" customHeight="1" x14ac:dyDescent="0.15">
      <c r="B4" s="245" t="s">
        <v>130</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row>
    <row r="5" spans="2:36" ht="22.5" customHeight="1" x14ac:dyDescent="0.15">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row>
    <row r="6" spans="2:36" ht="15" customHeight="1" x14ac:dyDescent="0.15">
      <c r="B6" s="253" t="s">
        <v>131</v>
      </c>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row>
    <row r="7" spans="2:36" ht="22.5" customHeight="1" x14ac:dyDescent="0.15">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row>
    <row r="8" spans="2:36" ht="15" customHeight="1" x14ac:dyDescent="0.15">
      <c r="D8" s="245" t="s">
        <v>132</v>
      </c>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row>
    <row r="9" spans="2:36" ht="22.5" customHeight="1" x14ac:dyDescent="0.15">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row>
    <row r="10" spans="2:36" ht="30" customHeight="1" x14ac:dyDescent="0.15">
      <c r="F10" s="251" t="s">
        <v>555</v>
      </c>
      <c r="G10" s="251"/>
      <c r="H10" s="251"/>
      <c r="I10" s="251"/>
      <c r="J10" s="251"/>
      <c r="K10" s="251"/>
      <c r="L10" s="252">
        <f>報告書!AE48</f>
        <v>0</v>
      </c>
      <c r="M10" s="252"/>
      <c r="N10" s="252"/>
      <c r="O10" s="252"/>
      <c r="P10" s="252"/>
      <c r="Q10" s="252"/>
      <c r="R10" s="252"/>
      <c r="S10" s="252"/>
      <c r="T10" s="252"/>
      <c r="U10" s="252"/>
      <c r="V10" s="252"/>
      <c r="W10" s="252"/>
      <c r="X10" s="252"/>
      <c r="Y10" s="252"/>
      <c r="Z10" s="248" t="s">
        <v>514</v>
      </c>
      <c r="AA10" s="248"/>
      <c r="AB10" s="252">
        <f>報告書!AL48</f>
        <v>0</v>
      </c>
      <c r="AC10" s="252"/>
      <c r="AD10" s="252"/>
      <c r="AE10" s="113" t="s">
        <v>515</v>
      </c>
    </row>
    <row r="11" spans="2:36" ht="30" customHeight="1" x14ac:dyDescent="0.15">
      <c r="F11" s="244" t="s">
        <v>556</v>
      </c>
      <c r="G11" s="244"/>
      <c r="H11" s="244"/>
      <c r="I11" s="244"/>
      <c r="J11" s="244"/>
      <c r="K11" s="244"/>
      <c r="L11" s="243">
        <f>報告書!K35</f>
        <v>0</v>
      </c>
      <c r="M11" s="243"/>
      <c r="N11" s="243"/>
      <c r="O11" s="243"/>
      <c r="P11" s="243"/>
      <c r="Q11" s="243"/>
      <c r="R11" s="243"/>
      <c r="S11" s="243"/>
      <c r="T11" s="243"/>
      <c r="U11" s="243"/>
      <c r="V11" s="243"/>
      <c r="W11" s="243"/>
      <c r="X11" s="243"/>
      <c r="Y11" s="243"/>
      <c r="Z11" s="243"/>
      <c r="AA11" s="243"/>
      <c r="AB11" s="243"/>
      <c r="AC11" s="243"/>
      <c r="AD11" s="243"/>
      <c r="AE11" s="243"/>
    </row>
    <row r="12" spans="2:36" ht="30" customHeight="1" x14ac:dyDescent="0.15">
      <c r="F12" s="244" t="s">
        <v>558</v>
      </c>
      <c r="G12" s="244"/>
      <c r="H12" s="244"/>
      <c r="I12" s="244"/>
      <c r="J12" s="244"/>
      <c r="K12" s="244"/>
      <c r="L12" s="243">
        <f>報告書!K33</f>
        <v>0</v>
      </c>
      <c r="M12" s="243"/>
      <c r="N12" s="243"/>
      <c r="O12" s="243"/>
      <c r="P12" s="243"/>
      <c r="Q12" s="243"/>
      <c r="R12" s="243"/>
      <c r="S12" s="243"/>
      <c r="T12" s="243"/>
      <c r="U12" s="243"/>
      <c r="V12" s="243"/>
      <c r="W12" s="243"/>
      <c r="X12" s="243"/>
      <c r="Y12" s="243"/>
      <c r="Z12" s="243"/>
      <c r="AA12" s="243"/>
      <c r="AB12" s="243"/>
      <c r="AC12" s="243"/>
      <c r="AD12" s="243"/>
      <c r="AE12" s="243"/>
    </row>
    <row r="13" spans="2:36" ht="22.5" customHeight="1" x14ac:dyDescent="0.15"/>
    <row r="14" spans="2:36" ht="15" customHeight="1" x14ac:dyDescent="0.15">
      <c r="D14" s="245" t="s">
        <v>642</v>
      </c>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row>
    <row r="15" spans="2:36" ht="22.5" customHeight="1" x14ac:dyDescent="0.15"/>
    <row r="16" spans="2:36" ht="15" customHeight="1" x14ac:dyDescent="0.15">
      <c r="F16" s="139">
        <f>報告書!L62</f>
        <v>0</v>
      </c>
      <c r="G16" s="2" t="s">
        <v>903</v>
      </c>
      <c r="P16" s="139">
        <f>報告書!U62</f>
        <v>0</v>
      </c>
      <c r="Q16" s="2" t="s">
        <v>904</v>
      </c>
      <c r="Z16" s="139">
        <f>報告書!AD62</f>
        <v>0</v>
      </c>
      <c r="AA16" s="2" t="s">
        <v>905</v>
      </c>
    </row>
    <row r="17" spans="3:54" ht="22.5" customHeight="1" x14ac:dyDescent="0.15">
      <c r="AR17" s="50"/>
    </row>
    <row r="18" spans="3:54" ht="15" customHeight="1" x14ac:dyDescent="0.15">
      <c r="D18" s="245" t="s">
        <v>133</v>
      </c>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row>
    <row r="19" spans="3:54" ht="22.5" customHeight="1" x14ac:dyDescent="0.15">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row>
    <row r="20" spans="3:54" ht="15" customHeight="1" x14ac:dyDescent="0.15">
      <c r="F20" s="139" t="str">
        <f>報告書!K40</f>
        <v/>
      </c>
      <c r="G20" s="2" t="s">
        <v>639</v>
      </c>
      <c r="N20" s="50" t="s">
        <v>640</v>
      </c>
      <c r="O20" s="139" t="str">
        <f>報告書!U40</f>
        <v/>
      </c>
      <c r="P20" s="2" t="s">
        <v>907</v>
      </c>
      <c r="Z20" s="139" t="str">
        <f>報告書!AB40</f>
        <v/>
      </c>
      <c r="AA20" s="2" t="s">
        <v>641</v>
      </c>
      <c r="AF20" s="38"/>
      <c r="AG20" s="38"/>
      <c r="AH20" s="38"/>
      <c r="AI20" s="38"/>
    </row>
    <row r="21" spans="3:54" ht="22.5" customHeight="1" x14ac:dyDescent="0.15">
      <c r="AF21" s="38"/>
      <c r="AG21" s="38"/>
      <c r="AH21" s="38"/>
      <c r="AI21" s="38"/>
      <c r="BB21" s="38"/>
    </row>
    <row r="22" spans="3:54" ht="15" customHeight="1" x14ac:dyDescent="0.15">
      <c r="F22" s="247" t="s">
        <v>906</v>
      </c>
      <c r="G22" s="247"/>
      <c r="H22" s="247"/>
      <c r="I22" s="247"/>
      <c r="J22" s="247"/>
      <c r="K22" s="247"/>
      <c r="L22" s="247"/>
      <c r="M22" s="247"/>
      <c r="N22" s="33"/>
      <c r="O22" s="33"/>
      <c r="P22" s="35"/>
      <c r="Q22" s="35"/>
      <c r="R22" s="35"/>
      <c r="S22" s="35"/>
      <c r="T22" s="35"/>
      <c r="U22" s="35"/>
      <c r="V22" s="35"/>
      <c r="W22" s="35"/>
      <c r="X22" s="35"/>
      <c r="Y22" s="35"/>
      <c r="Z22" s="35"/>
      <c r="AA22" s="35"/>
    </row>
    <row r="23" spans="3:54" ht="112.5" customHeight="1" x14ac:dyDescent="0.15">
      <c r="F23" s="247"/>
      <c r="G23" s="247"/>
      <c r="H23" s="247"/>
      <c r="I23" s="247"/>
      <c r="J23" s="247"/>
      <c r="K23" s="247"/>
      <c r="L23" s="247"/>
      <c r="M23" s="247"/>
      <c r="N23" s="33"/>
      <c r="O23" s="33"/>
      <c r="P23" s="112"/>
      <c r="Q23" s="112"/>
      <c r="R23" s="112"/>
      <c r="S23" s="112"/>
      <c r="T23" s="112"/>
      <c r="U23" s="112"/>
      <c r="V23" s="112"/>
      <c r="W23" s="112"/>
      <c r="X23" s="112"/>
      <c r="Y23" s="112"/>
      <c r="Z23" s="112"/>
      <c r="AA23" s="112"/>
    </row>
    <row r="24" spans="3:54" ht="22.5" customHeight="1" x14ac:dyDescent="0.15">
      <c r="F24" s="50"/>
      <c r="G24" s="50"/>
      <c r="H24" s="50"/>
      <c r="I24" s="50"/>
      <c r="J24" s="50"/>
      <c r="K24" s="50"/>
      <c r="L24" s="34"/>
      <c r="M24" s="34"/>
      <c r="N24" s="33"/>
      <c r="O24" s="33"/>
      <c r="P24" s="112"/>
      <c r="Q24" s="112"/>
      <c r="R24" s="112"/>
      <c r="S24" s="112"/>
      <c r="T24" s="112"/>
      <c r="U24" s="112"/>
      <c r="V24" s="112"/>
      <c r="W24" s="112"/>
      <c r="X24" s="112"/>
      <c r="Y24" s="112"/>
      <c r="Z24" s="112"/>
      <c r="AA24" s="112"/>
    </row>
    <row r="25" spans="3:54" s="32" customFormat="1" ht="15" customHeight="1" x14ac:dyDescent="0.15">
      <c r="D25" s="245" t="s">
        <v>134</v>
      </c>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row>
    <row r="26" spans="3:54" ht="90" customHeight="1" x14ac:dyDescent="0.15">
      <c r="C26" s="32"/>
      <c r="D26" s="248"/>
      <c r="E26" s="248"/>
      <c r="F26" s="248"/>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32"/>
      <c r="AI26" s="32"/>
    </row>
    <row r="27" spans="3:54" s="40" customFormat="1" ht="15" customHeight="1" x14ac:dyDescent="0.15">
      <c r="D27" s="246" t="s">
        <v>135</v>
      </c>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row>
    <row r="28" spans="3:54" ht="15" customHeight="1" x14ac:dyDescent="0.15">
      <c r="D28" s="32"/>
    </row>
    <row r="29" spans="3:54" ht="15" customHeight="1" x14ac:dyDescent="0.15">
      <c r="T29" s="41"/>
      <c r="U29" s="42"/>
      <c r="V29" s="42"/>
      <c r="W29" s="42"/>
      <c r="X29" s="42"/>
      <c r="Y29" s="42"/>
      <c r="Z29" s="42"/>
      <c r="AA29" s="42"/>
      <c r="AB29" s="42"/>
      <c r="AC29" s="42"/>
      <c r="AD29" s="42"/>
      <c r="AE29" s="42"/>
      <c r="AF29" s="42"/>
      <c r="AG29" s="42"/>
      <c r="AH29" s="42"/>
      <c r="AI29" s="43"/>
    </row>
    <row r="30" spans="3:54" ht="15" customHeight="1" x14ac:dyDescent="0.15">
      <c r="T30" s="44"/>
      <c r="U30" s="32" t="s">
        <v>789</v>
      </c>
      <c r="V30" s="32"/>
      <c r="W30" s="32"/>
      <c r="X30" s="32"/>
      <c r="Y30" s="32"/>
      <c r="Z30" s="32"/>
      <c r="AA30" s="32"/>
      <c r="AB30" s="32"/>
      <c r="AC30" s="32"/>
      <c r="AD30" s="32"/>
      <c r="AE30" s="32"/>
      <c r="AF30" s="32"/>
      <c r="AG30" s="32"/>
      <c r="AH30" s="32"/>
      <c r="AI30" s="45"/>
    </row>
    <row r="31" spans="3:54" ht="15" customHeight="1" x14ac:dyDescent="0.15">
      <c r="T31" s="44"/>
      <c r="U31" s="32" t="s">
        <v>136</v>
      </c>
      <c r="V31" s="32"/>
      <c r="W31" s="32"/>
      <c r="X31" s="32"/>
      <c r="Y31" s="32"/>
      <c r="Z31" s="32"/>
      <c r="AA31" s="32"/>
      <c r="AB31" s="32"/>
      <c r="AC31" s="32"/>
      <c r="AD31" s="32"/>
      <c r="AE31" s="32"/>
      <c r="AF31" s="32"/>
      <c r="AG31" s="32"/>
      <c r="AH31" s="32"/>
      <c r="AI31" s="45"/>
    </row>
    <row r="32" spans="3:54" ht="15" customHeight="1" x14ac:dyDescent="0.15">
      <c r="T32" s="44"/>
      <c r="U32" s="32" t="s">
        <v>137</v>
      </c>
      <c r="V32" s="32"/>
      <c r="W32" s="32"/>
      <c r="X32" s="32"/>
      <c r="Y32" s="32"/>
      <c r="Z32" s="32"/>
      <c r="AA32" s="32"/>
      <c r="AB32" s="32"/>
      <c r="AC32" s="32"/>
      <c r="AD32" s="32"/>
      <c r="AE32" s="32"/>
      <c r="AF32" s="32"/>
      <c r="AG32" s="32"/>
      <c r="AH32" s="32"/>
      <c r="AI32" s="45"/>
    </row>
    <row r="33" spans="20:35" ht="15" customHeight="1" x14ac:dyDescent="0.15">
      <c r="T33" s="46"/>
      <c r="U33" s="39"/>
      <c r="V33" s="39"/>
      <c r="W33" s="39"/>
      <c r="X33" s="39"/>
      <c r="Y33" s="39"/>
      <c r="Z33" s="39"/>
      <c r="AA33" s="39"/>
      <c r="AB33" s="39"/>
      <c r="AC33" s="39"/>
      <c r="AD33" s="39"/>
      <c r="AE33" s="39"/>
      <c r="AF33" s="39"/>
      <c r="AG33" s="39"/>
      <c r="AH33" s="39"/>
      <c r="AI33" s="47"/>
    </row>
  </sheetData>
  <sheetProtection sheet="1" formatCells="0" formatColumns="0" formatRows="0"/>
  <customSheetViews>
    <customSheetView guid="{C29C37A8-DF0E-47BB-8687-13818B7BD619}" showPageBreaks="1" zeroValues="0" view="pageBreakPreview">
      <selection activeCell="A2" sqref="A2:AI2"/>
      <pageMargins left="0.74803149606299213" right="0.74803149606299213" top="0.98425196850393704" bottom="0.98425196850393704" header="0.51181102362204722" footer="0.51181102362204722"/>
      <printOptions horizontalCentered="1" verticalCentered="1"/>
      <pageSetup paperSize="9" orientation="portrait" blackAndWhite="1" horizontalDpi="4294967295" r:id="rId1"/>
      <headerFooter alignWithMargins="0"/>
    </customSheetView>
  </customSheetViews>
  <mergeCells count="20">
    <mergeCell ref="C2:J2"/>
    <mergeCell ref="K2:AH2"/>
    <mergeCell ref="F10:K10"/>
    <mergeCell ref="F11:K11"/>
    <mergeCell ref="B4:AI4"/>
    <mergeCell ref="D8:AI8"/>
    <mergeCell ref="Z10:AA10"/>
    <mergeCell ref="AB10:AD10"/>
    <mergeCell ref="L10:Y10"/>
    <mergeCell ref="L11:AE11"/>
    <mergeCell ref="B6:AI6"/>
    <mergeCell ref="L12:AE12"/>
    <mergeCell ref="F12:K12"/>
    <mergeCell ref="D18:AI18"/>
    <mergeCell ref="D14:AI14"/>
    <mergeCell ref="D27:AI27"/>
    <mergeCell ref="D25:AI25"/>
    <mergeCell ref="F22:M22"/>
    <mergeCell ref="F23:M23"/>
    <mergeCell ref="D26:AG26"/>
  </mergeCells>
  <phoneticPr fontId="2"/>
  <printOptions horizontalCentered="1" verticalCentered="1"/>
  <pageMargins left="0.59055118110236227" right="0.59055118110236227" top="0.39370078740157483" bottom="0.39370078740157483" header="0" footer="0"/>
  <pageSetup paperSize="9" orientation="portrait" blackAndWhite="1" r:id="rId2"/>
  <headerFooter scaleWithDoc="0" alignWithMargins="0"/>
  <rowBreaks count="1" manualBreakCount="1">
    <brk id="33" max="16383" man="1"/>
  </rowBreaks>
  <colBreaks count="1" manualBreakCount="1">
    <brk id="36" max="104857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3E073-76A0-4039-9C4B-779911217DBD}">
  <sheetPr codeName="Sheet14">
    <tabColor rgb="FFFF8082"/>
  </sheetPr>
  <dimension ref="A1:AP218"/>
  <sheetViews>
    <sheetView showGridLines="0" showZeros="0" view="pageBreakPreview" zoomScaleNormal="130" zoomScaleSheetLayoutView="100" workbookViewId="0">
      <selection sqref="A1:AN1"/>
    </sheetView>
  </sheetViews>
  <sheetFormatPr defaultColWidth="2.25" defaultRowHeight="13.5" customHeight="1" x14ac:dyDescent="0.15"/>
  <cols>
    <col min="1" max="41" width="2.25" style="140"/>
    <col min="42" max="42" width="37.5" style="140" customWidth="1"/>
    <col min="43" max="16384" width="2.25" style="140"/>
  </cols>
  <sheetData>
    <row r="1" spans="1:40" s="155" customFormat="1" ht="7.5" customHeight="1" x14ac:dyDescent="0.15">
      <c r="A1" s="264" t="str">
        <f>札幌市用!A3</f>
        <v>2025-１様式</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row>
    <row r="2" spans="1:40" ht="13.5" customHeight="1" x14ac:dyDescent="0.15">
      <c r="A2" s="257" t="s">
        <v>899</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row>
    <row r="3" spans="1:40" ht="13.5" customHeight="1" x14ac:dyDescent="0.15">
      <c r="A3" s="298" t="s">
        <v>900</v>
      </c>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row>
    <row r="4" spans="1:40" ht="13.5" customHeight="1" x14ac:dyDescent="0.15">
      <c r="A4" s="257" t="s">
        <v>901</v>
      </c>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row>
    <row r="5" spans="1:40" ht="27.75" customHeight="1" x14ac:dyDescent="0.15">
      <c r="A5" s="257" t="s">
        <v>902</v>
      </c>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row>
    <row r="6" spans="1:40" ht="2.25" customHeight="1" x14ac:dyDescent="0.15">
      <c r="A6" s="260"/>
      <c r="B6" s="260"/>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row>
    <row r="7" spans="1:40" ht="2.25" customHeight="1" x14ac:dyDescent="0.15">
      <c r="A7" s="261"/>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row>
    <row r="8" spans="1:40" ht="13.5" customHeight="1" x14ac:dyDescent="0.15">
      <c r="A8" s="256" t="s">
        <v>643</v>
      </c>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row>
    <row r="9" spans="1:40" ht="13.5" customHeight="1" x14ac:dyDescent="0.15">
      <c r="B9" s="256" t="s">
        <v>90</v>
      </c>
      <c r="C9" s="256"/>
      <c r="D9" s="256"/>
      <c r="E9" s="256"/>
      <c r="F9" s="256"/>
      <c r="G9" s="256"/>
      <c r="H9" s="256"/>
      <c r="I9" s="256"/>
      <c r="J9" s="256"/>
      <c r="K9" s="262">
        <f>報告書!K17</f>
        <v>0</v>
      </c>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row>
    <row r="10" spans="1:40" ht="13.5" customHeight="1" x14ac:dyDescent="0.15">
      <c r="B10" s="256" t="s">
        <v>91</v>
      </c>
      <c r="C10" s="256"/>
      <c r="D10" s="256"/>
      <c r="E10" s="256"/>
      <c r="F10" s="256"/>
      <c r="G10" s="256"/>
      <c r="H10" s="256"/>
      <c r="I10" s="256"/>
      <c r="J10" s="256" t="e">
        <f>#REF!</f>
        <v>#REF!</v>
      </c>
      <c r="K10" s="262">
        <f>報告書!K18</f>
        <v>0</v>
      </c>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262"/>
      <c r="AL10" s="262"/>
      <c r="AM10" s="262"/>
      <c r="AN10" s="262"/>
    </row>
    <row r="11" spans="1:40" ht="13.5" customHeight="1" x14ac:dyDescent="0.15">
      <c r="B11" s="256" t="s">
        <v>92</v>
      </c>
      <c r="C11" s="256"/>
      <c r="D11" s="256"/>
      <c r="E11" s="256"/>
      <c r="F11" s="256"/>
      <c r="G11" s="256"/>
      <c r="H11" s="256"/>
      <c r="I11" s="256"/>
      <c r="J11" s="256" t="e">
        <f>#REF!</f>
        <v>#REF!</v>
      </c>
      <c r="K11" s="262">
        <f>報告書!K19</f>
        <v>0</v>
      </c>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2"/>
      <c r="AM11" s="262"/>
      <c r="AN11" s="262"/>
    </row>
    <row r="12" spans="1:40" ht="13.5" customHeight="1" x14ac:dyDescent="0.15">
      <c r="B12" s="256" t="s">
        <v>93</v>
      </c>
      <c r="C12" s="256"/>
      <c r="D12" s="256"/>
      <c r="E12" s="256"/>
      <c r="F12" s="256"/>
      <c r="G12" s="256"/>
      <c r="H12" s="256"/>
      <c r="I12" s="256"/>
      <c r="J12" s="256" t="e">
        <f>#REF!</f>
        <v>#REF!</v>
      </c>
      <c r="K12" s="262">
        <f>報告書!K20</f>
        <v>0</v>
      </c>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262"/>
      <c r="AL12" s="262"/>
      <c r="AM12" s="262"/>
      <c r="AN12" s="262"/>
    </row>
    <row r="13" spans="1:40" ht="2.25" customHeight="1" x14ac:dyDescent="0.15">
      <c r="A13" s="260"/>
      <c r="B13" s="260"/>
      <c r="C13" s="260"/>
      <c r="D13" s="260"/>
      <c r="E13" s="260"/>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0"/>
      <c r="AM13" s="260"/>
      <c r="AN13" s="260"/>
    </row>
    <row r="14" spans="1:40" ht="2.25" customHeight="1" x14ac:dyDescent="0.15">
      <c r="A14" s="261"/>
      <c r="B14" s="261"/>
      <c r="C14" s="261"/>
      <c r="D14" s="261"/>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row>
    <row r="15" spans="1:40" ht="13.5" customHeight="1" x14ac:dyDescent="0.15">
      <c r="A15" s="256" t="s">
        <v>644</v>
      </c>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row>
    <row r="16" spans="1:40" ht="13.5" customHeight="1" x14ac:dyDescent="0.15">
      <c r="B16" s="256" t="s">
        <v>90</v>
      </c>
      <c r="C16" s="256"/>
      <c r="D16" s="256"/>
      <c r="E16" s="256"/>
      <c r="F16" s="256"/>
      <c r="G16" s="256"/>
      <c r="H16" s="256"/>
      <c r="I16" s="256"/>
      <c r="J16" s="256" t="e">
        <f>#REF!</f>
        <v>#REF!</v>
      </c>
      <c r="K16" s="262">
        <f>報告書!K25</f>
        <v>0</v>
      </c>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c r="AN16" s="262"/>
    </row>
    <row r="17" spans="1:40" ht="13.5" customHeight="1" x14ac:dyDescent="0.15">
      <c r="B17" s="256" t="s">
        <v>91</v>
      </c>
      <c r="C17" s="256"/>
      <c r="D17" s="256"/>
      <c r="E17" s="256"/>
      <c r="F17" s="256"/>
      <c r="G17" s="256"/>
      <c r="H17" s="256"/>
      <c r="I17" s="256"/>
      <c r="J17" s="256" t="e">
        <f>#REF!</f>
        <v>#REF!</v>
      </c>
      <c r="K17" s="262">
        <f>報告書!K26</f>
        <v>0</v>
      </c>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row>
    <row r="18" spans="1:40" ht="13.5" customHeight="1" x14ac:dyDescent="0.15">
      <c r="B18" s="256" t="s">
        <v>92</v>
      </c>
      <c r="C18" s="256"/>
      <c r="D18" s="256"/>
      <c r="E18" s="256"/>
      <c r="F18" s="256"/>
      <c r="G18" s="256"/>
      <c r="H18" s="256"/>
      <c r="I18" s="256"/>
      <c r="J18" s="256" t="e">
        <f>#REF!</f>
        <v>#REF!</v>
      </c>
      <c r="K18" s="262">
        <f>報告書!K27</f>
        <v>0</v>
      </c>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row>
    <row r="19" spans="1:40" ht="13.5" customHeight="1" x14ac:dyDescent="0.15">
      <c r="B19" s="256" t="s">
        <v>93</v>
      </c>
      <c r="C19" s="256"/>
      <c r="D19" s="256"/>
      <c r="E19" s="256"/>
      <c r="F19" s="256"/>
      <c r="G19" s="256"/>
      <c r="H19" s="256"/>
      <c r="I19" s="256"/>
      <c r="J19" s="256" t="e">
        <f>#REF!</f>
        <v>#REF!</v>
      </c>
      <c r="K19" s="262">
        <f>報告書!K28</f>
        <v>0</v>
      </c>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row>
    <row r="20" spans="1:40" ht="2.25" customHeight="1" x14ac:dyDescent="0.15">
      <c r="A20" s="260"/>
      <c r="B20" s="260"/>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row>
    <row r="21" spans="1:40" ht="2.25" customHeight="1" x14ac:dyDescent="0.15">
      <c r="A21" s="261"/>
      <c r="B21" s="261"/>
      <c r="C21" s="261"/>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row>
    <row r="22" spans="1:40" ht="13.5" customHeight="1" x14ac:dyDescent="0.15">
      <c r="A22" s="256" t="s">
        <v>645</v>
      </c>
      <c r="B22" s="256"/>
      <c r="C22" s="256"/>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c r="AM22" s="256"/>
      <c r="AN22" s="256"/>
    </row>
    <row r="23" spans="1:40" ht="13.5" customHeight="1" x14ac:dyDescent="0.15">
      <c r="B23" s="256" t="s">
        <v>126</v>
      </c>
      <c r="C23" s="256"/>
      <c r="D23" s="256"/>
      <c r="E23" s="256"/>
      <c r="F23" s="256"/>
      <c r="G23" s="256"/>
      <c r="H23" s="256"/>
      <c r="I23" s="256"/>
      <c r="J23" s="256"/>
      <c r="K23" s="262">
        <f>報告書!K33</f>
        <v>0</v>
      </c>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2"/>
      <c r="AM23" s="262"/>
      <c r="AN23" s="262"/>
    </row>
    <row r="24" spans="1:40" ht="13.5" customHeight="1" x14ac:dyDescent="0.15">
      <c r="B24" s="256" t="s">
        <v>99</v>
      </c>
      <c r="C24" s="256"/>
      <c r="D24" s="256"/>
      <c r="E24" s="256"/>
      <c r="F24" s="256"/>
      <c r="G24" s="256"/>
      <c r="H24" s="256"/>
      <c r="I24" s="256"/>
      <c r="J24" s="256" t="e">
        <f>#REF!</f>
        <v>#REF!</v>
      </c>
      <c r="K24" s="262">
        <f>報告書!K34</f>
        <v>0</v>
      </c>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2"/>
      <c r="AM24" s="262"/>
      <c r="AN24" s="262"/>
    </row>
    <row r="25" spans="1:40" ht="13.5" customHeight="1" x14ac:dyDescent="0.15">
      <c r="B25" s="256" t="s">
        <v>143</v>
      </c>
      <c r="C25" s="256"/>
      <c r="D25" s="256"/>
      <c r="E25" s="256"/>
      <c r="F25" s="256"/>
      <c r="G25" s="256"/>
      <c r="H25" s="256"/>
      <c r="I25" s="256"/>
      <c r="J25" s="256" t="e">
        <f>#REF!</f>
        <v>#REF!</v>
      </c>
      <c r="K25" s="262">
        <f>報告書!K35</f>
        <v>0</v>
      </c>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row>
    <row r="26" spans="1:40" ht="13.5" customHeight="1" x14ac:dyDescent="0.15">
      <c r="B26" s="256" t="s">
        <v>100</v>
      </c>
      <c r="C26" s="256"/>
      <c r="D26" s="256"/>
      <c r="E26" s="256"/>
      <c r="F26" s="256"/>
      <c r="G26" s="256"/>
      <c r="H26" s="256"/>
      <c r="I26" s="256"/>
      <c r="J26" s="256" t="e">
        <f>#REF!</f>
        <v>#REF!</v>
      </c>
      <c r="K26" s="262">
        <f>報告書!K36</f>
        <v>0</v>
      </c>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row>
    <row r="27" spans="1:40" ht="2.25" customHeight="1" x14ac:dyDescent="0.15">
      <c r="A27" s="260"/>
      <c r="B27" s="260"/>
      <c r="C27" s="260"/>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row>
    <row r="28" spans="1:40" ht="2.25" customHeight="1" x14ac:dyDescent="0.15">
      <c r="A28" s="261"/>
      <c r="B28" s="261"/>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row>
    <row r="29" spans="1:40" ht="13.5" customHeight="1" x14ac:dyDescent="0.15">
      <c r="A29" s="256" t="s">
        <v>646</v>
      </c>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6"/>
    </row>
    <row r="30" spans="1:40" ht="13.5" customHeight="1" x14ac:dyDescent="0.15">
      <c r="B30" s="256" t="s">
        <v>118</v>
      </c>
      <c r="C30" s="256"/>
      <c r="D30" s="256"/>
      <c r="E30" s="256"/>
      <c r="F30" s="256"/>
      <c r="G30" s="256"/>
      <c r="H30" s="256"/>
      <c r="I30" s="256"/>
      <c r="J30" s="256"/>
      <c r="K30" s="143" t="str">
        <f>報告書!K40</f>
        <v/>
      </c>
      <c r="L30" s="140" t="s">
        <v>119</v>
      </c>
      <c r="T30" s="140" t="s">
        <v>144</v>
      </c>
      <c r="U30" s="143" t="str">
        <f>報告書!U40</f>
        <v/>
      </c>
      <c r="V30" s="140" t="s">
        <v>807</v>
      </c>
      <c r="AB30" s="143" t="str">
        <f>報告書!AB40</f>
        <v/>
      </c>
      <c r="AC30" s="140" t="s">
        <v>96</v>
      </c>
    </row>
    <row r="31" spans="1:40" ht="13.5" customHeight="1" x14ac:dyDescent="0.15">
      <c r="B31" s="256" t="s">
        <v>121</v>
      </c>
      <c r="C31" s="256"/>
      <c r="D31" s="256"/>
      <c r="E31" s="256"/>
      <c r="F31" s="256"/>
      <c r="G31" s="256"/>
      <c r="H31" s="256"/>
      <c r="I31" s="256"/>
      <c r="J31" s="256"/>
      <c r="K31" s="262">
        <f>報告書!K41</f>
        <v>0</v>
      </c>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row>
    <row r="32" spans="1:40" ht="13.5" customHeight="1" x14ac:dyDescent="0.15">
      <c r="B32" s="256" t="s">
        <v>122</v>
      </c>
      <c r="C32" s="256"/>
      <c r="D32" s="256"/>
      <c r="E32" s="256"/>
      <c r="F32" s="256"/>
      <c r="G32" s="256"/>
      <c r="H32" s="256"/>
      <c r="I32" s="256"/>
      <c r="J32" s="256"/>
      <c r="K32" s="143">
        <f>報告書!K42</f>
        <v>0</v>
      </c>
      <c r="L32" s="140" t="s">
        <v>117</v>
      </c>
      <c r="M32" s="140" t="s">
        <v>120</v>
      </c>
      <c r="N32" s="257" t="s">
        <v>612</v>
      </c>
      <c r="O32" s="257"/>
      <c r="P32" s="297">
        <f>報告書!P42</f>
        <v>0</v>
      </c>
      <c r="Q32" s="297"/>
      <c r="R32" s="140" t="s">
        <v>140</v>
      </c>
      <c r="S32" s="254">
        <f>報告書!S42</f>
        <v>0</v>
      </c>
      <c r="T32" s="254"/>
      <c r="U32" s="140" t="s">
        <v>812</v>
      </c>
      <c r="AB32" s="143">
        <f>報告書!AB42</f>
        <v>0</v>
      </c>
      <c r="AC32" s="140" t="s">
        <v>97</v>
      </c>
    </row>
    <row r="33" spans="1:42" ht="13.5" customHeight="1" x14ac:dyDescent="0.15">
      <c r="B33" s="256" t="s">
        <v>146</v>
      </c>
      <c r="C33" s="256"/>
      <c r="D33" s="256"/>
      <c r="E33" s="256"/>
      <c r="F33" s="256"/>
      <c r="G33" s="256"/>
      <c r="H33" s="256"/>
      <c r="I33" s="256"/>
      <c r="J33" s="256"/>
      <c r="K33" s="262">
        <f>報告書!K43</f>
        <v>0</v>
      </c>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row>
    <row r="34" spans="1:42" ht="2.25" customHeight="1" x14ac:dyDescent="0.15">
      <c r="A34" s="260"/>
      <c r="B34" s="260"/>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row>
    <row r="35" spans="1:42" ht="2.25" customHeight="1" x14ac:dyDescent="0.15">
      <c r="A35" s="261"/>
      <c r="B35" s="261"/>
      <c r="C35" s="261"/>
      <c r="D35" s="261"/>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row>
    <row r="36" spans="1:42" ht="13.5" customHeight="1" x14ac:dyDescent="0.15">
      <c r="A36" s="256" t="s">
        <v>817</v>
      </c>
      <c r="B36" s="256"/>
      <c r="C36" s="256"/>
      <c r="D36" s="256"/>
      <c r="E36" s="256"/>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row>
    <row r="37" spans="1:42" ht="13.5" customHeight="1" x14ac:dyDescent="0.15">
      <c r="A37" s="149"/>
      <c r="B37" s="256" t="s">
        <v>818</v>
      </c>
      <c r="C37" s="256"/>
      <c r="D37" s="256"/>
      <c r="E37" s="256"/>
      <c r="F37" s="256"/>
      <c r="G37" s="256"/>
      <c r="H37" s="256"/>
      <c r="I37" s="256"/>
      <c r="J37" s="256"/>
      <c r="K37" s="143" t="str">
        <f>IF(OR(報告書!L135&lt;&gt;"",報告書!L197&lt;&gt;"",報告書!L251&lt;&gt;""),"レ","")</f>
        <v/>
      </c>
      <c r="L37" s="149" t="s">
        <v>798</v>
      </c>
      <c r="M37" s="149"/>
      <c r="N37" s="149"/>
      <c r="O37" s="149"/>
      <c r="P37" s="143" t="str">
        <f>IF(AND(報告書!L135="",報告書!L197="",報告書!L251="",OR(報告書!P135&lt;&gt;"",報告書!P197&lt;&gt;"",報告書!P251&lt;&gt;""))=TRUE,"レ","")</f>
        <v/>
      </c>
      <c r="Q37" s="149" t="s">
        <v>97</v>
      </c>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row>
    <row r="38" spans="1:42" ht="2.25" customHeight="1" x14ac:dyDescent="0.15"/>
    <row r="39" spans="1:42" ht="13.5" customHeight="1" x14ac:dyDescent="0.15">
      <c r="A39" s="149"/>
      <c r="B39" s="256" t="s">
        <v>819</v>
      </c>
      <c r="C39" s="256"/>
      <c r="D39" s="256"/>
      <c r="E39" s="256"/>
      <c r="F39" s="256"/>
      <c r="G39" s="256"/>
      <c r="H39" s="256"/>
      <c r="I39" s="256"/>
      <c r="J39" s="256"/>
      <c r="K39" s="143" t="str">
        <f>IF(OR(報告書!L137&lt;&gt;"",報告書!L199&lt;&gt;"",報告書!L253&lt;&gt;""),"レ","")</f>
        <v/>
      </c>
      <c r="L39" s="149" t="s">
        <v>798</v>
      </c>
      <c r="M39" s="149"/>
      <c r="N39" s="149"/>
      <c r="O39" s="149"/>
      <c r="P39" s="143" t="str">
        <f>IF(AND(報告書!L137="",報告書!L199="",報告書!L253="",OR(報告書!P137&lt;&gt;"",報告書!P199&lt;&gt;"",報告書!P253&lt;&gt;""))=TRUE,"レ","")</f>
        <v/>
      </c>
      <c r="Q39" s="149" t="s">
        <v>97</v>
      </c>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row>
    <row r="40" spans="1:42" ht="13.5" customHeight="1" x14ac:dyDescent="0.15">
      <c r="A40" s="149"/>
      <c r="B40" s="256" t="s">
        <v>129</v>
      </c>
      <c r="C40" s="256"/>
      <c r="D40" s="256"/>
      <c r="E40" s="256"/>
      <c r="F40" s="256"/>
      <c r="G40" s="256"/>
      <c r="H40" s="256"/>
      <c r="I40" s="256"/>
      <c r="J40" s="256"/>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P40" s="154" t="s">
        <v>957</v>
      </c>
    </row>
    <row r="41" spans="1:42" ht="13.5" customHeight="1" x14ac:dyDescent="0.15">
      <c r="A41" s="149"/>
      <c r="B41" s="256" t="s">
        <v>820</v>
      </c>
      <c r="C41" s="256"/>
      <c r="D41" s="256"/>
      <c r="E41" s="256"/>
      <c r="F41" s="256"/>
      <c r="G41" s="256"/>
      <c r="H41" s="256"/>
      <c r="I41" s="256"/>
      <c r="J41" s="256"/>
      <c r="K41" s="156"/>
      <c r="L41" s="147" t="s">
        <v>803</v>
      </c>
      <c r="M41" s="149"/>
      <c r="N41" s="149"/>
      <c r="O41" s="149"/>
      <c r="P41" s="156"/>
      <c r="Q41" s="147" t="s">
        <v>804</v>
      </c>
      <c r="R41" s="149"/>
      <c r="S41" s="149"/>
      <c r="T41" s="149"/>
      <c r="U41" s="149" t="s">
        <v>799</v>
      </c>
      <c r="V41" s="257" t="s">
        <v>612</v>
      </c>
      <c r="W41" s="257"/>
      <c r="X41" s="258"/>
      <c r="Y41" s="258"/>
      <c r="Z41" s="149" t="s">
        <v>801</v>
      </c>
      <c r="AA41" s="258"/>
      <c r="AB41" s="258"/>
      <c r="AC41" s="147" t="s">
        <v>164</v>
      </c>
      <c r="AD41" s="149"/>
      <c r="AE41" s="149"/>
      <c r="AF41" s="149"/>
      <c r="AG41" s="149"/>
      <c r="AH41" s="149"/>
      <c r="AI41" s="149"/>
      <c r="AJ41" s="149"/>
      <c r="AK41" s="149"/>
      <c r="AL41" s="149"/>
      <c r="AM41" s="149"/>
      <c r="AN41" s="149"/>
    </row>
    <row r="42" spans="1:42" ht="2.25" customHeight="1" x14ac:dyDescent="0.15"/>
    <row r="43" spans="1:42" ht="13.5" customHeight="1" x14ac:dyDescent="0.15">
      <c r="A43" s="149"/>
      <c r="B43" s="149"/>
      <c r="C43" s="149"/>
      <c r="D43" s="149"/>
      <c r="E43" s="149"/>
      <c r="F43" s="149"/>
      <c r="G43" s="149"/>
      <c r="H43" s="149"/>
      <c r="I43" s="149"/>
      <c r="J43" s="149"/>
      <c r="K43" s="156"/>
      <c r="L43" s="140" t="s">
        <v>805</v>
      </c>
      <c r="M43" s="149"/>
      <c r="N43" s="149"/>
      <c r="O43" s="149"/>
      <c r="P43" s="147" t="s">
        <v>822</v>
      </c>
      <c r="Q43" s="149"/>
      <c r="R43" s="149"/>
      <c r="S43" s="149" t="s">
        <v>821</v>
      </c>
      <c r="T43" s="259"/>
      <c r="U43" s="259"/>
      <c r="V43" s="259"/>
      <c r="W43" s="259"/>
      <c r="X43" s="259"/>
      <c r="Y43" s="259"/>
      <c r="Z43" s="259"/>
      <c r="AA43" s="259"/>
      <c r="AB43" s="259"/>
      <c r="AC43" s="259"/>
      <c r="AD43" s="259"/>
      <c r="AE43" s="259"/>
      <c r="AF43" s="259"/>
      <c r="AG43" s="259"/>
      <c r="AH43" s="259"/>
      <c r="AI43" s="259"/>
      <c r="AJ43" s="259"/>
      <c r="AK43" s="259"/>
      <c r="AL43" s="259"/>
      <c r="AM43" s="259"/>
      <c r="AN43" s="149" t="s">
        <v>395</v>
      </c>
      <c r="AP43" s="154" t="s">
        <v>958</v>
      </c>
    </row>
    <row r="44" spans="1:42" ht="2.25" customHeight="1" x14ac:dyDescent="0.15">
      <c r="A44" s="260"/>
      <c r="B44" s="260"/>
      <c r="C44" s="260"/>
      <c r="D44" s="260"/>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row>
    <row r="45" spans="1:42" ht="2.25" customHeight="1" x14ac:dyDescent="0.15">
      <c r="A45" s="261"/>
      <c r="B45" s="261"/>
      <c r="C45" s="261"/>
      <c r="D45" s="261"/>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row>
    <row r="46" spans="1:42" ht="292.5" customHeight="1" x14ac:dyDescent="0.15"/>
    <row r="47" spans="1:42" ht="13.5" customHeight="1" x14ac:dyDescent="0.15">
      <c r="A47" s="294" t="s">
        <v>605</v>
      </c>
      <c r="B47" s="294"/>
      <c r="C47" s="294"/>
      <c r="D47" s="294"/>
      <c r="E47" s="294"/>
      <c r="F47" s="294"/>
      <c r="G47" s="294"/>
      <c r="H47" s="295" t="s">
        <v>606</v>
      </c>
      <c r="I47" s="295"/>
      <c r="J47" s="295"/>
      <c r="K47" s="295"/>
      <c r="L47" s="295"/>
      <c r="M47" s="295"/>
      <c r="N47" s="295"/>
      <c r="O47" s="295"/>
      <c r="P47" s="295"/>
      <c r="Q47" s="295"/>
      <c r="R47" s="295"/>
      <c r="S47" s="295"/>
      <c r="T47" s="295"/>
      <c r="U47" s="295"/>
      <c r="V47" s="295"/>
      <c r="W47" s="295"/>
      <c r="X47" s="295"/>
      <c r="Y47" s="295"/>
      <c r="Z47" s="295"/>
      <c r="AA47" s="295"/>
      <c r="AB47" s="295"/>
      <c r="AC47" s="295"/>
      <c r="AE47" s="268" t="s">
        <v>603</v>
      </c>
      <c r="AF47" s="268"/>
      <c r="AG47" s="268"/>
      <c r="AH47" s="268"/>
      <c r="AI47" s="268"/>
      <c r="AJ47" s="268"/>
      <c r="AK47" s="268"/>
      <c r="AL47" s="268" t="s">
        <v>514</v>
      </c>
      <c r="AM47" s="268"/>
      <c r="AN47" s="296"/>
    </row>
    <row r="48" spans="1:42" ht="13.5" customHeight="1" x14ac:dyDescent="0.15">
      <c r="A48" s="270"/>
      <c r="B48" s="271"/>
      <c r="C48" s="271"/>
      <c r="D48" s="271"/>
      <c r="E48" s="271"/>
      <c r="F48" s="271"/>
      <c r="G48" s="272"/>
      <c r="H48" s="228"/>
      <c r="I48" s="229"/>
      <c r="J48" s="229"/>
      <c r="K48" s="229"/>
      <c r="L48" s="229"/>
      <c r="M48" s="229"/>
      <c r="N48" s="229"/>
      <c r="O48" s="229"/>
      <c r="P48" s="229"/>
      <c r="Q48" s="229"/>
      <c r="R48" s="229"/>
      <c r="S48" s="229"/>
      <c r="T48" s="229"/>
      <c r="U48" s="229"/>
      <c r="V48" s="229"/>
      <c r="W48" s="229"/>
      <c r="X48" s="229"/>
      <c r="Y48" s="229"/>
      <c r="Z48" s="229"/>
      <c r="AA48" s="229"/>
      <c r="AB48" s="229"/>
      <c r="AC48" s="230"/>
      <c r="AE48" s="273">
        <f>報告書!AE48</f>
        <v>0</v>
      </c>
      <c r="AF48" s="274"/>
      <c r="AG48" s="274"/>
      <c r="AH48" s="274"/>
      <c r="AI48" s="274"/>
      <c r="AJ48" s="274"/>
      <c r="AK48" s="275"/>
      <c r="AL48" s="273">
        <f>報告書!AL48</f>
        <v>0</v>
      </c>
      <c r="AM48" s="274"/>
      <c r="AN48" s="282" t="s">
        <v>515</v>
      </c>
    </row>
    <row r="49" spans="1:40" ht="27" customHeight="1" x14ac:dyDescent="0.15">
      <c r="A49" s="285"/>
      <c r="B49" s="286"/>
      <c r="C49" s="286"/>
      <c r="D49" s="286"/>
      <c r="E49" s="286"/>
      <c r="F49" s="286"/>
      <c r="G49" s="287"/>
      <c r="H49" s="231"/>
      <c r="I49" s="232"/>
      <c r="J49" s="232"/>
      <c r="K49" s="232"/>
      <c r="L49" s="232"/>
      <c r="M49" s="232"/>
      <c r="N49" s="232"/>
      <c r="O49" s="232"/>
      <c r="P49" s="232"/>
      <c r="Q49" s="232"/>
      <c r="R49" s="232"/>
      <c r="S49" s="232"/>
      <c r="T49" s="232"/>
      <c r="U49" s="232"/>
      <c r="V49" s="232"/>
      <c r="W49" s="232"/>
      <c r="X49" s="232"/>
      <c r="Y49" s="232"/>
      <c r="Z49" s="232"/>
      <c r="AA49" s="232"/>
      <c r="AB49" s="232"/>
      <c r="AC49" s="233"/>
      <c r="AE49" s="276"/>
      <c r="AF49" s="277"/>
      <c r="AG49" s="277"/>
      <c r="AH49" s="277"/>
      <c r="AI49" s="277"/>
      <c r="AJ49" s="277"/>
      <c r="AK49" s="278"/>
      <c r="AL49" s="276"/>
      <c r="AM49" s="277"/>
      <c r="AN49" s="283"/>
    </row>
    <row r="50" spans="1:40" ht="13.5" customHeight="1" x14ac:dyDescent="0.15">
      <c r="A50" s="288"/>
      <c r="B50" s="289"/>
      <c r="C50" s="289"/>
      <c r="D50" s="289"/>
      <c r="E50" s="289"/>
      <c r="F50" s="289"/>
      <c r="G50" s="290"/>
      <c r="H50" s="231"/>
      <c r="I50" s="232"/>
      <c r="J50" s="232"/>
      <c r="K50" s="232"/>
      <c r="L50" s="232"/>
      <c r="M50" s="232"/>
      <c r="N50" s="232"/>
      <c r="O50" s="232"/>
      <c r="P50" s="232"/>
      <c r="Q50" s="232"/>
      <c r="R50" s="232"/>
      <c r="S50" s="232"/>
      <c r="T50" s="232"/>
      <c r="U50" s="232"/>
      <c r="V50" s="232"/>
      <c r="W50" s="232"/>
      <c r="X50" s="232"/>
      <c r="Y50" s="232"/>
      <c r="Z50" s="232"/>
      <c r="AA50" s="232"/>
      <c r="AB50" s="232"/>
      <c r="AC50" s="233"/>
      <c r="AE50" s="276"/>
      <c r="AF50" s="277"/>
      <c r="AG50" s="277"/>
      <c r="AH50" s="277"/>
      <c r="AI50" s="277"/>
      <c r="AJ50" s="277"/>
      <c r="AK50" s="278"/>
      <c r="AL50" s="276"/>
      <c r="AM50" s="277"/>
      <c r="AN50" s="283"/>
    </row>
    <row r="51" spans="1:40" ht="27" customHeight="1" x14ac:dyDescent="0.15">
      <c r="A51" s="291"/>
      <c r="B51" s="292"/>
      <c r="C51" s="292"/>
      <c r="D51" s="292"/>
      <c r="E51" s="292"/>
      <c r="F51" s="292"/>
      <c r="G51" s="293"/>
      <c r="H51" s="234" t="str">
        <f>報告書!H51</f>
        <v/>
      </c>
      <c r="I51" s="235" t="str">
        <f>報告書!I51</f>
        <v/>
      </c>
      <c r="J51" s="235" t="str">
        <f>報告書!J51</f>
        <v/>
      </c>
      <c r="K51" s="235"/>
      <c r="L51" s="235"/>
      <c r="M51" s="235"/>
      <c r="N51" s="235"/>
      <c r="O51" s="235"/>
      <c r="P51" s="235"/>
      <c r="Q51" s="235"/>
      <c r="R51" s="235"/>
      <c r="S51" s="235"/>
      <c r="T51" s="235"/>
      <c r="U51" s="235"/>
      <c r="V51" s="235"/>
      <c r="W51" s="235"/>
      <c r="X51" s="235"/>
      <c r="Y51" s="235"/>
      <c r="Z51" s="235"/>
      <c r="AA51" s="235"/>
      <c r="AB51" s="235"/>
      <c r="AC51" s="236"/>
      <c r="AE51" s="279"/>
      <c r="AF51" s="280"/>
      <c r="AG51" s="280"/>
      <c r="AH51" s="280"/>
      <c r="AI51" s="280"/>
      <c r="AJ51" s="280"/>
      <c r="AK51" s="281"/>
      <c r="AL51" s="279"/>
      <c r="AM51" s="280"/>
      <c r="AN51" s="284"/>
    </row>
    <row r="52" spans="1:40" ht="13.5" customHeight="1" x14ac:dyDescent="0.15">
      <c r="A52" s="267" t="s">
        <v>671</v>
      </c>
      <c r="B52" s="267"/>
      <c r="C52" s="267"/>
      <c r="D52" s="267"/>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E52" s="268" t="s">
        <v>604</v>
      </c>
      <c r="AF52" s="268"/>
      <c r="AG52" s="268"/>
      <c r="AH52" s="268"/>
      <c r="AI52" s="268"/>
      <c r="AJ52" s="268"/>
      <c r="AK52" s="268"/>
      <c r="AL52" s="268"/>
      <c r="AM52" s="268"/>
      <c r="AN52" s="269"/>
    </row>
    <row r="53" spans="1:40" s="142" customFormat="1" ht="7.5" customHeight="1" x14ac:dyDescent="0.15">
      <c r="A53" s="264" t="str">
        <f>札幌市用!A3</f>
        <v>2025-１様式</v>
      </c>
      <c r="B53" s="264"/>
      <c r="C53" s="264"/>
      <c r="D53" s="264"/>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c r="AL53" s="264"/>
      <c r="AM53" s="264"/>
      <c r="AN53" s="264"/>
    </row>
    <row r="54" spans="1:40" ht="13.5" customHeight="1" x14ac:dyDescent="0.15">
      <c r="A54" s="257" t="s">
        <v>115</v>
      </c>
      <c r="B54" s="257"/>
      <c r="C54" s="257"/>
      <c r="D54" s="257"/>
      <c r="E54" s="257"/>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row>
    <row r="55" spans="1:40" ht="13.5" customHeight="1" x14ac:dyDescent="0.15">
      <c r="A55" s="256" t="s">
        <v>127</v>
      </c>
      <c r="B55" s="256"/>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row>
    <row r="56" spans="1:40" ht="2.25" customHeight="1" x14ac:dyDescent="0.15">
      <c r="A56" s="260"/>
      <c r="B56" s="260"/>
      <c r="C56" s="260"/>
      <c r="D56" s="260"/>
      <c r="E56" s="260"/>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row>
    <row r="57" spans="1:40" ht="2.25" customHeight="1" x14ac:dyDescent="0.15">
      <c r="A57" s="261"/>
      <c r="B57" s="261"/>
      <c r="C57" s="261"/>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row>
    <row r="58" spans="1:40" ht="13.5" customHeight="1" x14ac:dyDescent="0.15">
      <c r="A58" s="256" t="s">
        <v>825</v>
      </c>
      <c r="B58" s="256"/>
      <c r="C58" s="256"/>
      <c r="D58" s="256"/>
      <c r="E58" s="256"/>
      <c r="F58" s="256"/>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M58" s="256"/>
      <c r="AN58" s="256"/>
    </row>
    <row r="59" spans="1:40" ht="13.5" customHeight="1" x14ac:dyDescent="0.15">
      <c r="B59" s="140" t="s">
        <v>150</v>
      </c>
      <c r="L59" s="256" t="s">
        <v>147</v>
      </c>
      <c r="M59" s="256"/>
      <c r="N59" s="254">
        <f>報告書!N59</f>
        <v>0</v>
      </c>
      <c r="O59" s="254"/>
      <c r="P59" s="254"/>
      <c r="Q59" s="140" t="s">
        <v>148</v>
      </c>
      <c r="S59" s="256" t="s">
        <v>149</v>
      </c>
      <c r="T59" s="256"/>
      <c r="U59" s="254">
        <f>報告書!U59</f>
        <v>0</v>
      </c>
      <c r="V59" s="254"/>
      <c r="W59" s="254"/>
      <c r="X59" s="140" t="s">
        <v>148</v>
      </c>
    </row>
    <row r="60" spans="1:40" ht="13.5" customHeight="1" x14ac:dyDescent="0.15">
      <c r="B60" s="140" t="s">
        <v>219</v>
      </c>
      <c r="L60" s="266">
        <f>報告書!L60</f>
        <v>0</v>
      </c>
      <c r="M60" s="266"/>
      <c r="N60" s="266"/>
      <c r="O60" s="266"/>
      <c r="P60" s="266"/>
      <c r="Q60" s="140" t="s">
        <v>151</v>
      </c>
    </row>
    <row r="61" spans="1:40" ht="13.5" customHeight="1" x14ac:dyDescent="0.15">
      <c r="B61" s="140" t="s">
        <v>222</v>
      </c>
      <c r="L61" s="266">
        <f>報告書!L61</f>
        <v>0</v>
      </c>
      <c r="M61" s="266"/>
      <c r="N61" s="266"/>
      <c r="O61" s="266"/>
      <c r="P61" s="266"/>
      <c r="Q61" s="140" t="s">
        <v>151</v>
      </c>
    </row>
    <row r="62" spans="1:40" ht="13.5" customHeight="1" x14ac:dyDescent="0.15">
      <c r="B62" s="140" t="s">
        <v>101</v>
      </c>
      <c r="L62" s="143">
        <f>報告書!L62</f>
        <v>0</v>
      </c>
      <c r="M62" s="140" t="s">
        <v>102</v>
      </c>
      <c r="U62" s="143">
        <f>報告書!U62</f>
        <v>0</v>
      </c>
      <c r="V62" s="140" t="s">
        <v>103</v>
      </c>
      <c r="AD62" s="143">
        <f>報告書!AD62</f>
        <v>0</v>
      </c>
      <c r="AE62" s="141" t="s">
        <v>613</v>
      </c>
    </row>
    <row r="63" spans="1:40" ht="2.25" customHeight="1" x14ac:dyDescent="0.15">
      <c r="A63" s="260"/>
      <c r="B63" s="260"/>
      <c r="C63" s="260"/>
      <c r="D63" s="260"/>
      <c r="E63" s="260"/>
      <c r="F63" s="260"/>
      <c r="G63" s="260"/>
      <c r="H63" s="260"/>
      <c r="I63" s="260"/>
      <c r="J63" s="260"/>
      <c r="K63" s="260"/>
      <c r="L63" s="260"/>
      <c r="M63" s="260"/>
      <c r="N63" s="260"/>
      <c r="O63" s="260"/>
      <c r="P63" s="260"/>
      <c r="Q63" s="260"/>
      <c r="R63" s="260"/>
      <c r="S63" s="260"/>
      <c r="T63" s="260"/>
      <c r="U63" s="260"/>
      <c r="V63" s="260"/>
      <c r="W63" s="260"/>
      <c r="X63" s="260"/>
      <c r="Y63" s="260"/>
      <c r="Z63" s="260"/>
      <c r="AA63" s="260"/>
      <c r="AB63" s="260"/>
      <c r="AC63" s="260"/>
      <c r="AD63" s="260"/>
      <c r="AE63" s="260"/>
      <c r="AF63" s="260"/>
      <c r="AG63" s="260"/>
      <c r="AH63" s="260"/>
      <c r="AI63" s="260"/>
      <c r="AJ63" s="260"/>
      <c r="AK63" s="260"/>
      <c r="AL63" s="260"/>
      <c r="AM63" s="260"/>
      <c r="AN63" s="260"/>
    </row>
    <row r="64" spans="1:40" ht="2.25" customHeight="1" x14ac:dyDescent="0.15">
      <c r="A64" s="261"/>
      <c r="B64" s="261"/>
      <c r="C64" s="261"/>
      <c r="D64" s="261"/>
      <c r="E64" s="261"/>
      <c r="F64" s="261"/>
      <c r="G64" s="261"/>
      <c r="H64" s="261"/>
      <c r="I64" s="261"/>
      <c r="J64" s="261"/>
      <c r="K64" s="261"/>
      <c r="L64" s="261"/>
      <c r="M64" s="261"/>
      <c r="N64" s="261"/>
      <c r="O64" s="261"/>
      <c r="P64" s="261"/>
      <c r="Q64" s="261"/>
      <c r="R64" s="261"/>
      <c r="S64" s="261"/>
      <c r="T64" s="261"/>
      <c r="U64" s="261"/>
      <c r="V64" s="261"/>
      <c r="W64" s="261"/>
      <c r="X64" s="261"/>
      <c r="Y64" s="261"/>
      <c r="Z64" s="261"/>
      <c r="AA64" s="261"/>
      <c r="AB64" s="261"/>
      <c r="AC64" s="261"/>
      <c r="AD64" s="261"/>
      <c r="AE64" s="261"/>
      <c r="AF64" s="261"/>
      <c r="AG64" s="261"/>
      <c r="AH64" s="261"/>
      <c r="AI64" s="261"/>
      <c r="AJ64" s="261"/>
      <c r="AK64" s="261"/>
      <c r="AL64" s="261"/>
      <c r="AM64" s="261"/>
      <c r="AN64" s="261"/>
    </row>
    <row r="65" spans="1:40" ht="13.5" customHeight="1" x14ac:dyDescent="0.15">
      <c r="A65" s="256" t="s">
        <v>826</v>
      </c>
      <c r="B65" s="256"/>
      <c r="C65" s="256"/>
      <c r="D65" s="256"/>
      <c r="E65" s="256"/>
      <c r="F65" s="256"/>
      <c r="G65" s="256"/>
      <c r="H65" s="256"/>
      <c r="I65" s="256"/>
      <c r="J65" s="256"/>
      <c r="K65" s="256"/>
      <c r="L65" s="256"/>
      <c r="M65" s="256"/>
      <c r="N65" s="256"/>
      <c r="O65" s="256"/>
      <c r="P65" s="256"/>
      <c r="Q65" s="256"/>
      <c r="R65" s="256"/>
      <c r="S65" s="256"/>
      <c r="T65" s="256"/>
      <c r="U65" s="256"/>
      <c r="V65" s="256"/>
      <c r="W65" s="256"/>
      <c r="X65" s="256"/>
      <c r="Y65" s="256"/>
      <c r="Z65" s="256"/>
      <c r="AA65" s="256"/>
      <c r="AB65" s="256"/>
      <c r="AC65" s="256"/>
      <c r="AD65" s="256"/>
      <c r="AE65" s="256"/>
      <c r="AF65" s="256"/>
      <c r="AG65" s="256"/>
      <c r="AH65" s="256"/>
      <c r="AI65" s="256"/>
      <c r="AJ65" s="256"/>
      <c r="AK65" s="256"/>
      <c r="AL65" s="256"/>
      <c r="AM65" s="256"/>
      <c r="AN65" s="256"/>
    </row>
    <row r="66" spans="1:40" ht="13.5" customHeight="1" x14ac:dyDescent="0.15">
      <c r="B66" s="140" t="s">
        <v>220</v>
      </c>
      <c r="M66" s="144"/>
      <c r="N66" s="144"/>
      <c r="O66" s="144"/>
      <c r="P66" s="144"/>
      <c r="Q66" s="144"/>
      <c r="R66" s="144"/>
      <c r="V66" s="254">
        <f>報告書!V66</f>
        <v>0</v>
      </c>
      <c r="W66" s="254"/>
      <c r="X66" s="254">
        <f>報告書!X66</f>
        <v>0</v>
      </c>
      <c r="Y66" s="254"/>
      <c r="Z66" s="144" t="s">
        <v>140</v>
      </c>
      <c r="AA66" s="265">
        <f>報告書!AA66</f>
        <v>0</v>
      </c>
      <c r="AB66" s="265"/>
      <c r="AC66" s="144" t="s">
        <v>648</v>
      </c>
      <c r="AD66" s="265">
        <f>報告書!AD66</f>
        <v>0</v>
      </c>
      <c r="AE66" s="265"/>
      <c r="AF66" s="140" t="s">
        <v>141</v>
      </c>
      <c r="AG66" s="140" t="s">
        <v>154</v>
      </c>
      <c r="AH66" s="254">
        <f>報告書!AH66</f>
        <v>0</v>
      </c>
      <c r="AI66" s="254"/>
      <c r="AJ66" s="254"/>
      <c r="AK66" s="254"/>
      <c r="AL66" s="254"/>
      <c r="AM66" s="254"/>
      <c r="AN66" s="140" t="s">
        <v>153</v>
      </c>
    </row>
    <row r="67" spans="1:40" ht="13.5" customHeight="1" x14ac:dyDescent="0.15">
      <c r="B67" s="140" t="s">
        <v>104</v>
      </c>
      <c r="L67" s="143">
        <f>報告書!L67</f>
        <v>0</v>
      </c>
      <c r="M67" s="140" t="s">
        <v>116</v>
      </c>
      <c r="R67" s="143">
        <f>報告書!R67</f>
        <v>0</v>
      </c>
      <c r="S67" s="140" t="s">
        <v>647</v>
      </c>
      <c r="Z67" s="140" t="s">
        <v>120</v>
      </c>
      <c r="AA67" s="254">
        <f>報告書!AA67</f>
        <v>0</v>
      </c>
      <c r="AB67" s="254"/>
      <c r="AC67" s="254"/>
      <c r="AD67" s="254"/>
      <c r="AE67" s="254"/>
      <c r="AF67" s="254"/>
      <c r="AG67" s="254"/>
      <c r="AH67" s="254"/>
      <c r="AI67" s="254"/>
      <c r="AJ67" s="254"/>
      <c r="AK67" s="254"/>
      <c r="AL67" s="254"/>
      <c r="AM67" s="254"/>
      <c r="AN67" s="140" t="s">
        <v>395</v>
      </c>
    </row>
    <row r="68" spans="1:40" ht="13.5" customHeight="1" x14ac:dyDescent="0.15">
      <c r="B68" s="140" t="s">
        <v>221</v>
      </c>
      <c r="M68" s="144"/>
      <c r="N68" s="144"/>
      <c r="O68" s="144"/>
      <c r="P68" s="144"/>
      <c r="Q68" s="144"/>
      <c r="R68" s="144"/>
      <c r="V68" s="254">
        <f>報告書!V68</f>
        <v>0</v>
      </c>
      <c r="W68" s="254"/>
      <c r="X68" s="254">
        <f>報告書!X68</f>
        <v>0</v>
      </c>
      <c r="Y68" s="254"/>
      <c r="Z68" s="144" t="s">
        <v>140</v>
      </c>
      <c r="AA68" s="265">
        <f>報告書!AA68</f>
        <v>0</v>
      </c>
      <c r="AB68" s="265"/>
      <c r="AC68" s="144" t="s">
        <v>648</v>
      </c>
      <c r="AD68" s="265">
        <f>報告書!AD68</f>
        <v>0</v>
      </c>
      <c r="AE68" s="265"/>
      <c r="AF68" s="140" t="s">
        <v>141</v>
      </c>
      <c r="AG68" s="140" t="s">
        <v>154</v>
      </c>
      <c r="AH68" s="254">
        <f>報告書!AH68</f>
        <v>0</v>
      </c>
      <c r="AI68" s="254"/>
      <c r="AJ68" s="254"/>
      <c r="AK68" s="254"/>
      <c r="AL68" s="254"/>
      <c r="AM68" s="254"/>
      <c r="AN68" s="140" t="s">
        <v>153</v>
      </c>
    </row>
    <row r="69" spans="1:40" ht="13.5" customHeight="1" x14ac:dyDescent="0.15">
      <c r="B69" s="140" t="s">
        <v>162</v>
      </c>
      <c r="L69" s="143">
        <f>報告書!L69</f>
        <v>0</v>
      </c>
      <c r="M69" s="140" t="s">
        <v>116</v>
      </c>
      <c r="R69" s="143">
        <f>報告書!R69</f>
        <v>0</v>
      </c>
      <c r="S69" s="140" t="s">
        <v>647</v>
      </c>
      <c r="Z69" s="140" t="s">
        <v>120</v>
      </c>
      <c r="AA69" s="254">
        <f>報告書!AA69</f>
        <v>0</v>
      </c>
      <c r="AB69" s="254"/>
      <c r="AC69" s="254"/>
      <c r="AD69" s="254"/>
      <c r="AE69" s="254"/>
      <c r="AF69" s="254"/>
      <c r="AG69" s="254"/>
      <c r="AH69" s="254"/>
      <c r="AI69" s="254"/>
      <c r="AJ69" s="254"/>
      <c r="AK69" s="254"/>
      <c r="AL69" s="254"/>
      <c r="AM69" s="254"/>
      <c r="AN69" s="140" t="s">
        <v>395</v>
      </c>
    </row>
    <row r="70" spans="1:40" ht="2.25" customHeight="1" x14ac:dyDescent="0.15">
      <c r="A70" s="260"/>
      <c r="B70" s="260"/>
      <c r="C70" s="260"/>
      <c r="D70" s="260"/>
      <c r="E70" s="260"/>
      <c r="F70" s="260"/>
      <c r="G70" s="260"/>
      <c r="H70" s="260"/>
      <c r="I70" s="260"/>
      <c r="J70" s="260"/>
      <c r="K70" s="260"/>
      <c r="L70" s="260"/>
      <c r="M70" s="260"/>
      <c r="N70" s="260"/>
      <c r="O70" s="260"/>
      <c r="P70" s="260"/>
      <c r="Q70" s="260"/>
      <c r="R70" s="260"/>
      <c r="S70" s="260"/>
      <c r="T70" s="260"/>
      <c r="U70" s="260"/>
      <c r="V70" s="260"/>
      <c r="W70" s="260"/>
      <c r="X70" s="260"/>
      <c r="Y70" s="260"/>
      <c r="Z70" s="260"/>
      <c r="AA70" s="260"/>
      <c r="AB70" s="260"/>
      <c r="AC70" s="260"/>
      <c r="AD70" s="260"/>
      <c r="AE70" s="260"/>
      <c r="AF70" s="260"/>
      <c r="AG70" s="260"/>
      <c r="AH70" s="260"/>
      <c r="AI70" s="260"/>
      <c r="AJ70" s="260"/>
      <c r="AK70" s="260"/>
      <c r="AL70" s="260"/>
      <c r="AM70" s="260"/>
      <c r="AN70" s="260"/>
    </row>
    <row r="71" spans="1:40" ht="2.25" customHeight="1" x14ac:dyDescent="0.15">
      <c r="A71" s="261"/>
      <c r="B71" s="261"/>
      <c r="C71" s="261"/>
      <c r="D71" s="261"/>
      <c r="E71" s="261"/>
      <c r="F71" s="261"/>
      <c r="G71" s="261"/>
      <c r="H71" s="261"/>
      <c r="I71" s="261"/>
      <c r="J71" s="261"/>
      <c r="K71" s="261"/>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1"/>
      <c r="AL71" s="261"/>
      <c r="AM71" s="261"/>
      <c r="AN71" s="261"/>
    </row>
    <row r="72" spans="1:40" ht="13.5" customHeight="1" x14ac:dyDescent="0.15">
      <c r="A72" s="256" t="s">
        <v>827</v>
      </c>
      <c r="B72" s="256"/>
      <c r="C72" s="256"/>
      <c r="D72" s="256"/>
      <c r="E72" s="256"/>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6"/>
      <c r="AD72" s="256"/>
      <c r="AE72" s="256"/>
      <c r="AF72" s="256"/>
      <c r="AG72" s="256"/>
      <c r="AH72" s="256"/>
      <c r="AI72" s="256"/>
      <c r="AJ72" s="256"/>
      <c r="AK72" s="256"/>
      <c r="AL72" s="256"/>
      <c r="AM72" s="256"/>
      <c r="AN72" s="256"/>
    </row>
    <row r="73" spans="1:40" ht="13.5" customHeight="1" x14ac:dyDescent="0.15">
      <c r="B73" s="140" t="s">
        <v>105</v>
      </c>
      <c r="S73" s="257" t="s">
        <v>612</v>
      </c>
      <c r="T73" s="257"/>
      <c r="U73" s="254">
        <f>報告書!U73</f>
        <v>0</v>
      </c>
      <c r="V73" s="254"/>
      <c r="W73" s="140" t="s">
        <v>140</v>
      </c>
      <c r="X73" s="265">
        <f>報告書!X73</f>
        <v>0</v>
      </c>
      <c r="Y73" s="265"/>
      <c r="Z73" s="140" t="s">
        <v>145</v>
      </c>
      <c r="AA73" s="265">
        <f>報告書!AA73</f>
        <v>0</v>
      </c>
      <c r="AB73" s="265"/>
      <c r="AC73" s="140" t="s">
        <v>649</v>
      </c>
      <c r="AD73" s="140" t="s">
        <v>650</v>
      </c>
    </row>
    <row r="74" spans="1:40" ht="13.5" customHeight="1" x14ac:dyDescent="0.15">
      <c r="B74" s="140" t="s">
        <v>106</v>
      </c>
      <c r="O74" s="143">
        <f>報告書!O74</f>
        <v>0</v>
      </c>
      <c r="P74" s="140" t="s">
        <v>152</v>
      </c>
      <c r="R74" s="140" t="s">
        <v>120</v>
      </c>
      <c r="S74" s="254">
        <f>報告書!S74</f>
        <v>0</v>
      </c>
      <c r="T74" s="254"/>
      <c r="U74" s="254">
        <f>報告書!U74</f>
        <v>0</v>
      </c>
      <c r="V74" s="254"/>
      <c r="W74" s="140" t="s">
        <v>140</v>
      </c>
      <c r="X74" s="265">
        <f>報告書!X74</f>
        <v>0</v>
      </c>
      <c r="Y74" s="265"/>
      <c r="Z74" s="140" t="s">
        <v>145</v>
      </c>
      <c r="AA74" s="265">
        <f>報告書!AA74</f>
        <v>0</v>
      </c>
      <c r="AB74" s="265"/>
      <c r="AC74" s="140" t="s">
        <v>649</v>
      </c>
      <c r="AD74" s="140" t="s">
        <v>892</v>
      </c>
      <c r="AG74" s="143">
        <f>報告書!AG74</f>
        <v>0</v>
      </c>
      <c r="AH74" s="140" t="s">
        <v>98</v>
      </c>
    </row>
    <row r="75" spans="1:40" ht="2.25" customHeight="1" x14ac:dyDescent="0.15"/>
    <row r="76" spans="1:40" ht="13.5" customHeight="1" x14ac:dyDescent="0.15">
      <c r="B76" s="140" t="s">
        <v>107</v>
      </c>
      <c r="V76" s="143">
        <f>報告書!V76</f>
        <v>0</v>
      </c>
      <c r="W76" s="140" t="s">
        <v>117</v>
      </c>
      <c r="Y76" s="145"/>
      <c r="AG76" s="143">
        <f>報告書!AG76</f>
        <v>0</v>
      </c>
      <c r="AH76" s="140" t="s">
        <v>97</v>
      </c>
    </row>
    <row r="77" spans="1:40" ht="2.25" customHeight="1" x14ac:dyDescent="0.15">
      <c r="A77" s="260"/>
      <c r="B77" s="260"/>
      <c r="C77" s="260"/>
      <c r="D77" s="260"/>
      <c r="E77" s="260"/>
      <c r="F77" s="260"/>
      <c r="G77" s="260"/>
      <c r="H77" s="260"/>
      <c r="I77" s="260"/>
      <c r="J77" s="260"/>
      <c r="K77" s="260"/>
      <c r="L77" s="260"/>
      <c r="M77" s="260"/>
      <c r="N77" s="260"/>
      <c r="O77" s="260"/>
      <c r="P77" s="260"/>
      <c r="Q77" s="260"/>
      <c r="R77" s="260"/>
      <c r="S77" s="260"/>
      <c r="T77" s="260"/>
      <c r="U77" s="260"/>
      <c r="V77" s="260"/>
      <c r="W77" s="260"/>
      <c r="X77" s="260"/>
      <c r="Y77" s="260"/>
      <c r="Z77" s="260"/>
      <c r="AA77" s="260"/>
      <c r="AB77" s="260"/>
      <c r="AC77" s="260"/>
      <c r="AD77" s="260"/>
      <c r="AE77" s="260"/>
      <c r="AF77" s="260"/>
      <c r="AG77" s="260"/>
      <c r="AH77" s="260"/>
      <c r="AI77" s="260"/>
      <c r="AJ77" s="260"/>
      <c r="AK77" s="260"/>
      <c r="AL77" s="260"/>
      <c r="AM77" s="260"/>
      <c r="AN77" s="260"/>
    </row>
    <row r="78" spans="1:40" ht="2.25" customHeight="1" x14ac:dyDescent="0.15">
      <c r="A78" s="261"/>
      <c r="B78" s="261"/>
      <c r="C78" s="261"/>
      <c r="D78" s="261"/>
      <c r="E78" s="261"/>
      <c r="F78" s="261"/>
      <c r="G78" s="261"/>
      <c r="H78" s="261"/>
      <c r="I78" s="261"/>
      <c r="J78" s="261"/>
      <c r="K78" s="261"/>
      <c r="L78" s="261"/>
      <c r="M78" s="261"/>
      <c r="N78" s="261"/>
      <c r="O78" s="261"/>
      <c r="P78" s="261"/>
      <c r="Q78" s="261"/>
      <c r="R78" s="261"/>
      <c r="S78" s="261"/>
      <c r="T78" s="261"/>
      <c r="U78" s="261"/>
      <c r="V78" s="261"/>
      <c r="W78" s="261"/>
      <c r="X78" s="261"/>
      <c r="Y78" s="261"/>
      <c r="Z78" s="261"/>
      <c r="AA78" s="261"/>
      <c r="AB78" s="261"/>
      <c r="AC78" s="261"/>
      <c r="AD78" s="261"/>
      <c r="AE78" s="261"/>
      <c r="AF78" s="261"/>
      <c r="AG78" s="261"/>
      <c r="AH78" s="261"/>
      <c r="AI78" s="261"/>
      <c r="AJ78" s="261"/>
      <c r="AK78" s="261"/>
      <c r="AL78" s="261"/>
      <c r="AM78" s="261"/>
      <c r="AN78" s="261"/>
    </row>
    <row r="79" spans="1:40" ht="13.5" customHeight="1" x14ac:dyDescent="0.15">
      <c r="A79" s="256" t="s">
        <v>828</v>
      </c>
      <c r="B79" s="256"/>
      <c r="C79" s="256"/>
      <c r="D79" s="256"/>
      <c r="E79" s="256"/>
      <c r="F79" s="256"/>
      <c r="G79" s="256"/>
      <c r="H79" s="256"/>
      <c r="I79" s="256"/>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6"/>
      <c r="AI79" s="256"/>
      <c r="AJ79" s="256"/>
      <c r="AK79" s="256"/>
      <c r="AL79" s="256"/>
      <c r="AM79" s="256"/>
      <c r="AN79" s="256"/>
    </row>
    <row r="80" spans="1:40" ht="12.75" customHeight="1" x14ac:dyDescent="0.15">
      <c r="A80" s="256" t="s">
        <v>893</v>
      </c>
      <c r="B80" s="256"/>
      <c r="C80" s="256"/>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56"/>
      <c r="AI80" s="256"/>
      <c r="AJ80" s="256"/>
      <c r="AK80" s="256"/>
      <c r="AL80" s="256"/>
      <c r="AM80" s="256"/>
      <c r="AN80" s="256"/>
    </row>
    <row r="81" spans="1:40" ht="12.75" customHeight="1" x14ac:dyDescent="0.15">
      <c r="B81" s="140" t="s">
        <v>614</v>
      </c>
      <c r="L81" s="146" t="s">
        <v>120</v>
      </c>
      <c r="M81" s="254">
        <f>報告書!M81</f>
        <v>0</v>
      </c>
      <c r="N81" s="254"/>
      <c r="O81" s="140" t="s">
        <v>814</v>
      </c>
      <c r="U81" s="147" t="s">
        <v>120</v>
      </c>
      <c r="V81" s="254">
        <f>報告書!V81</f>
        <v>0</v>
      </c>
      <c r="W81" s="254"/>
      <c r="X81" s="254"/>
      <c r="Y81" s="254"/>
      <c r="Z81" s="254"/>
      <c r="AA81" s="140" t="s">
        <v>809</v>
      </c>
      <c r="AF81" s="140" t="s">
        <v>165</v>
      </c>
      <c r="AG81" s="254">
        <f>報告書!AG81</f>
        <v>0</v>
      </c>
      <c r="AH81" s="254"/>
      <c r="AI81" s="254"/>
      <c r="AJ81" s="254"/>
      <c r="AK81" s="254"/>
      <c r="AL81" s="146" t="s">
        <v>153</v>
      </c>
    </row>
    <row r="82" spans="1:40" ht="12.75" customHeight="1" x14ac:dyDescent="0.15">
      <c r="L82" s="140" t="s">
        <v>518</v>
      </c>
      <c r="AF82" s="140" t="s">
        <v>154</v>
      </c>
      <c r="AG82" s="254">
        <f>報告書!AG82</f>
        <v>0</v>
      </c>
      <c r="AH82" s="254"/>
      <c r="AI82" s="254"/>
      <c r="AJ82" s="254"/>
      <c r="AK82" s="254"/>
      <c r="AL82" s="146" t="s">
        <v>153</v>
      </c>
    </row>
    <row r="83" spans="1:40" ht="12.75" customHeight="1" x14ac:dyDescent="0.15">
      <c r="B83" s="140" t="s">
        <v>155</v>
      </c>
      <c r="L83" s="262">
        <f>報告書!L83</f>
        <v>0</v>
      </c>
      <c r="M83" s="262"/>
      <c r="N83" s="262"/>
      <c r="O83" s="262"/>
      <c r="P83" s="262"/>
      <c r="Q83" s="262"/>
      <c r="R83" s="262"/>
      <c r="S83" s="262"/>
      <c r="T83" s="262"/>
      <c r="U83" s="262"/>
      <c r="V83" s="262"/>
      <c r="W83" s="262"/>
      <c r="X83" s="262"/>
      <c r="Y83" s="262"/>
      <c r="Z83" s="262"/>
      <c r="AA83" s="262"/>
      <c r="AB83" s="262"/>
      <c r="AC83" s="262"/>
      <c r="AD83" s="262"/>
      <c r="AE83" s="262"/>
      <c r="AF83" s="262"/>
      <c r="AG83" s="262"/>
      <c r="AH83" s="262"/>
      <c r="AI83" s="262"/>
      <c r="AJ83" s="262"/>
      <c r="AK83" s="262"/>
      <c r="AL83" s="262"/>
      <c r="AM83" s="262"/>
      <c r="AN83" s="262"/>
    </row>
    <row r="84" spans="1:40" ht="12.75" customHeight="1" x14ac:dyDescent="0.15">
      <c r="B84" s="140" t="s">
        <v>156</v>
      </c>
      <c r="L84" s="262">
        <f>報告書!L84</f>
        <v>0</v>
      </c>
      <c r="M84" s="262"/>
      <c r="N84" s="262"/>
      <c r="O84" s="262"/>
      <c r="P84" s="262"/>
      <c r="Q84" s="262"/>
      <c r="R84" s="262"/>
      <c r="S84" s="262"/>
      <c r="T84" s="262"/>
      <c r="U84" s="262"/>
      <c r="V84" s="262"/>
      <c r="W84" s="262"/>
      <c r="X84" s="262"/>
      <c r="Y84" s="262"/>
      <c r="Z84" s="262"/>
      <c r="AA84" s="262"/>
      <c r="AB84" s="262"/>
      <c r="AC84" s="262"/>
      <c r="AD84" s="262"/>
      <c r="AE84" s="262"/>
      <c r="AF84" s="262"/>
      <c r="AG84" s="262"/>
      <c r="AH84" s="262"/>
      <c r="AI84" s="262"/>
      <c r="AJ84" s="262"/>
      <c r="AK84" s="262"/>
      <c r="AL84" s="262"/>
      <c r="AM84" s="262"/>
      <c r="AN84" s="262"/>
    </row>
    <row r="85" spans="1:40" ht="12.75" customHeight="1" x14ac:dyDescent="0.15">
      <c r="B85" s="140" t="s">
        <v>157</v>
      </c>
      <c r="L85" s="262">
        <f>報告書!L85</f>
        <v>0</v>
      </c>
      <c r="M85" s="262"/>
      <c r="N85" s="262"/>
      <c r="O85" s="262"/>
      <c r="P85" s="262"/>
      <c r="Q85" s="262"/>
      <c r="R85" s="262"/>
      <c r="S85" s="262"/>
      <c r="T85" s="262"/>
      <c r="U85" s="262"/>
      <c r="V85" s="262"/>
      <c r="W85" s="262"/>
      <c r="X85" s="262"/>
      <c r="Y85" s="262"/>
      <c r="Z85" s="262"/>
      <c r="AA85" s="262"/>
      <c r="AB85" s="262"/>
      <c r="AC85" s="262"/>
      <c r="AD85" s="262"/>
      <c r="AE85" s="262"/>
      <c r="AF85" s="262"/>
      <c r="AG85" s="262"/>
      <c r="AH85" s="262"/>
      <c r="AI85" s="262"/>
      <c r="AJ85" s="262"/>
      <c r="AK85" s="262"/>
      <c r="AL85" s="262"/>
      <c r="AM85" s="262"/>
      <c r="AN85" s="262"/>
    </row>
    <row r="86" spans="1:40" ht="12.75" customHeight="1" x14ac:dyDescent="0.15">
      <c r="L86" s="146" t="s">
        <v>120</v>
      </c>
      <c r="M86" s="254">
        <f>報告書!M86</f>
        <v>0</v>
      </c>
      <c r="N86" s="254"/>
      <c r="O86" s="140" t="s">
        <v>808</v>
      </c>
      <c r="U86" s="147" t="s">
        <v>120</v>
      </c>
      <c r="V86" s="254">
        <f>報告書!V86</f>
        <v>0</v>
      </c>
      <c r="W86" s="254"/>
      <c r="X86" s="254"/>
      <c r="Y86" s="254"/>
      <c r="Z86" s="254"/>
      <c r="AA86" s="140" t="s">
        <v>813</v>
      </c>
      <c r="AF86" s="140" t="s">
        <v>154</v>
      </c>
      <c r="AG86" s="254">
        <f>報告書!AG86</f>
        <v>0</v>
      </c>
      <c r="AH86" s="254"/>
      <c r="AI86" s="254"/>
      <c r="AJ86" s="254"/>
      <c r="AK86" s="254"/>
      <c r="AL86" s="146" t="s">
        <v>153</v>
      </c>
    </row>
    <row r="87" spans="1:40" ht="12.75" customHeight="1" x14ac:dyDescent="0.15">
      <c r="B87" s="140" t="s">
        <v>158</v>
      </c>
      <c r="L87" s="262">
        <f>報告書!L87</f>
        <v>0</v>
      </c>
      <c r="M87" s="262"/>
      <c r="N87" s="262"/>
      <c r="O87" s="262"/>
      <c r="P87" s="262"/>
      <c r="Q87" s="262"/>
      <c r="R87" s="262"/>
      <c r="S87" s="262"/>
      <c r="T87" s="262"/>
      <c r="U87" s="262"/>
      <c r="V87" s="262"/>
      <c r="W87" s="262"/>
      <c r="X87" s="262"/>
      <c r="Y87" s="262"/>
      <c r="Z87" s="262"/>
      <c r="AA87" s="262"/>
      <c r="AB87" s="262"/>
      <c r="AC87" s="262"/>
      <c r="AD87" s="262"/>
      <c r="AE87" s="262"/>
      <c r="AF87" s="262"/>
      <c r="AG87" s="262"/>
      <c r="AH87" s="262"/>
      <c r="AI87" s="262"/>
      <c r="AJ87" s="262"/>
      <c r="AK87" s="262"/>
      <c r="AL87" s="262"/>
      <c r="AM87" s="262"/>
      <c r="AN87" s="262"/>
    </row>
    <row r="88" spans="1:40" ht="12.75" customHeight="1" x14ac:dyDescent="0.15">
      <c r="B88" s="140" t="s">
        <v>95</v>
      </c>
      <c r="L88" s="262">
        <f>報告書!L88</f>
        <v>0</v>
      </c>
      <c r="M88" s="262"/>
      <c r="N88" s="262"/>
      <c r="O88" s="262"/>
      <c r="P88" s="262"/>
      <c r="Q88" s="262"/>
      <c r="R88" s="262"/>
      <c r="S88" s="262"/>
      <c r="T88" s="262"/>
      <c r="U88" s="262"/>
      <c r="V88" s="262"/>
      <c r="W88" s="262"/>
      <c r="X88" s="262"/>
      <c r="Y88" s="262"/>
      <c r="Z88" s="262"/>
      <c r="AA88" s="262"/>
      <c r="AB88" s="262"/>
      <c r="AC88" s="262"/>
      <c r="AD88" s="262"/>
      <c r="AE88" s="262"/>
      <c r="AF88" s="262"/>
      <c r="AG88" s="262"/>
      <c r="AH88" s="262"/>
      <c r="AI88" s="262"/>
      <c r="AJ88" s="262"/>
      <c r="AK88" s="262"/>
      <c r="AL88" s="262"/>
      <c r="AM88" s="262"/>
      <c r="AN88" s="262"/>
    </row>
    <row r="89" spans="1:40" ht="12.75" customHeight="1" x14ac:dyDescent="0.15">
      <c r="B89" s="140" t="s">
        <v>159</v>
      </c>
      <c r="L89" s="262">
        <f>報告書!L89</f>
        <v>0</v>
      </c>
      <c r="M89" s="262"/>
      <c r="N89" s="262"/>
      <c r="O89" s="262"/>
      <c r="P89" s="262"/>
      <c r="Q89" s="262"/>
      <c r="R89" s="262"/>
      <c r="S89" s="262"/>
      <c r="T89" s="262"/>
      <c r="U89" s="262"/>
      <c r="V89" s="262"/>
      <c r="W89" s="262"/>
      <c r="X89" s="262"/>
      <c r="Y89" s="262"/>
      <c r="Z89" s="262"/>
      <c r="AA89" s="262"/>
      <c r="AB89" s="262"/>
      <c r="AC89" s="262"/>
      <c r="AD89" s="262"/>
      <c r="AE89" s="262"/>
      <c r="AF89" s="262"/>
      <c r="AG89" s="262"/>
      <c r="AH89" s="262"/>
      <c r="AI89" s="262"/>
      <c r="AJ89" s="262"/>
      <c r="AK89" s="262"/>
      <c r="AL89" s="262"/>
      <c r="AM89" s="262"/>
      <c r="AN89" s="262"/>
    </row>
    <row r="90" spans="1:40" ht="12.75" customHeight="1" x14ac:dyDescent="0.15">
      <c r="A90" s="256" t="s">
        <v>68</v>
      </c>
      <c r="B90" s="256"/>
      <c r="C90" s="256"/>
      <c r="D90" s="256"/>
      <c r="E90" s="256"/>
      <c r="F90" s="256"/>
      <c r="G90" s="256"/>
      <c r="H90" s="256"/>
      <c r="I90" s="256"/>
      <c r="J90" s="256"/>
      <c r="K90" s="256"/>
      <c r="L90" s="256"/>
      <c r="M90" s="256"/>
      <c r="N90" s="256"/>
      <c r="O90" s="256"/>
      <c r="P90" s="256"/>
      <c r="Q90" s="256"/>
      <c r="R90" s="256"/>
      <c r="S90" s="256"/>
      <c r="T90" s="256"/>
      <c r="U90" s="256"/>
      <c r="V90" s="256"/>
      <c r="W90" s="256"/>
      <c r="X90" s="256"/>
      <c r="Y90" s="256"/>
      <c r="Z90" s="256"/>
      <c r="AA90" s="256"/>
      <c r="AB90" s="256"/>
      <c r="AC90" s="256"/>
      <c r="AD90" s="256"/>
      <c r="AE90" s="256"/>
      <c r="AF90" s="256"/>
      <c r="AG90" s="256"/>
      <c r="AH90" s="256"/>
      <c r="AI90" s="256"/>
      <c r="AJ90" s="256"/>
      <c r="AK90" s="256"/>
      <c r="AL90" s="256"/>
      <c r="AM90" s="256"/>
      <c r="AN90" s="256"/>
    </row>
    <row r="91" spans="1:40" ht="12.75" customHeight="1" x14ac:dyDescent="0.15">
      <c r="B91" s="140" t="s">
        <v>614</v>
      </c>
      <c r="L91" s="146" t="s">
        <v>120</v>
      </c>
      <c r="M91" s="254">
        <f>報告書!M91</f>
        <v>0</v>
      </c>
      <c r="N91" s="254"/>
      <c r="O91" s="140" t="s">
        <v>814</v>
      </c>
      <c r="U91" s="147" t="s">
        <v>120</v>
      </c>
      <c r="V91" s="254">
        <f>報告書!V91</f>
        <v>0</v>
      </c>
      <c r="W91" s="254"/>
      <c r="X91" s="254"/>
      <c r="Y91" s="254"/>
      <c r="Z91" s="254"/>
      <c r="AA91" s="140" t="s">
        <v>809</v>
      </c>
      <c r="AF91" s="140" t="s">
        <v>165</v>
      </c>
      <c r="AG91" s="254">
        <f>報告書!AG91</f>
        <v>0</v>
      </c>
      <c r="AH91" s="254"/>
      <c r="AI91" s="254"/>
      <c r="AJ91" s="254"/>
      <c r="AK91" s="254"/>
      <c r="AL91" s="146" t="s">
        <v>153</v>
      </c>
    </row>
    <row r="92" spans="1:40" ht="12.75" customHeight="1" x14ac:dyDescent="0.15">
      <c r="L92" s="140" t="s">
        <v>518</v>
      </c>
      <c r="AF92" s="140" t="s">
        <v>154</v>
      </c>
      <c r="AG92" s="254">
        <f>報告書!AG92</f>
        <v>0</v>
      </c>
      <c r="AH92" s="254"/>
      <c r="AI92" s="254"/>
      <c r="AJ92" s="254"/>
      <c r="AK92" s="254"/>
      <c r="AL92" s="146" t="s">
        <v>153</v>
      </c>
    </row>
    <row r="93" spans="1:40" ht="12.75" customHeight="1" x14ac:dyDescent="0.15">
      <c r="B93" s="140" t="s">
        <v>155</v>
      </c>
      <c r="L93" s="262">
        <f>報告書!L93</f>
        <v>0</v>
      </c>
      <c r="M93" s="262"/>
      <c r="N93" s="262"/>
      <c r="O93" s="262"/>
      <c r="P93" s="262"/>
      <c r="Q93" s="262"/>
      <c r="R93" s="262"/>
      <c r="S93" s="262"/>
      <c r="T93" s="262"/>
      <c r="U93" s="262"/>
      <c r="V93" s="262"/>
      <c r="W93" s="262"/>
      <c r="X93" s="262"/>
      <c r="Y93" s="262"/>
      <c r="Z93" s="262"/>
      <c r="AA93" s="262"/>
      <c r="AB93" s="262"/>
      <c r="AC93" s="262"/>
      <c r="AD93" s="262"/>
      <c r="AE93" s="262"/>
      <c r="AF93" s="262"/>
      <c r="AG93" s="262"/>
      <c r="AH93" s="262"/>
      <c r="AI93" s="262"/>
      <c r="AJ93" s="262"/>
      <c r="AK93" s="262"/>
      <c r="AL93" s="262"/>
      <c r="AM93" s="262"/>
      <c r="AN93" s="262"/>
    </row>
    <row r="94" spans="1:40" ht="12.75" customHeight="1" x14ac:dyDescent="0.15">
      <c r="B94" s="140" t="s">
        <v>156</v>
      </c>
      <c r="L94" s="262">
        <f>報告書!L94</f>
        <v>0</v>
      </c>
      <c r="M94" s="262"/>
      <c r="N94" s="262"/>
      <c r="O94" s="262"/>
      <c r="P94" s="262"/>
      <c r="Q94" s="262"/>
      <c r="R94" s="262"/>
      <c r="S94" s="262"/>
      <c r="T94" s="262"/>
      <c r="U94" s="262"/>
      <c r="V94" s="262"/>
      <c r="W94" s="262"/>
      <c r="X94" s="262"/>
      <c r="Y94" s="262"/>
      <c r="Z94" s="262"/>
      <c r="AA94" s="262"/>
      <c r="AB94" s="262"/>
      <c r="AC94" s="262"/>
      <c r="AD94" s="262"/>
      <c r="AE94" s="262"/>
      <c r="AF94" s="262"/>
      <c r="AG94" s="262"/>
      <c r="AH94" s="262"/>
      <c r="AI94" s="262"/>
      <c r="AJ94" s="262"/>
      <c r="AK94" s="262"/>
      <c r="AL94" s="262"/>
      <c r="AM94" s="262"/>
      <c r="AN94" s="262"/>
    </row>
    <row r="95" spans="1:40" ht="12.75" customHeight="1" x14ac:dyDescent="0.15">
      <c r="B95" s="140" t="s">
        <v>157</v>
      </c>
      <c r="L95" s="262">
        <f>報告書!L95</f>
        <v>0</v>
      </c>
      <c r="M95" s="262"/>
      <c r="N95" s="262"/>
      <c r="O95" s="262"/>
      <c r="P95" s="262"/>
      <c r="Q95" s="262"/>
      <c r="R95" s="262"/>
      <c r="S95" s="262"/>
      <c r="T95" s="262"/>
      <c r="U95" s="262"/>
      <c r="V95" s="262"/>
      <c r="W95" s="262"/>
      <c r="X95" s="262"/>
      <c r="Y95" s="262"/>
      <c r="Z95" s="262"/>
      <c r="AA95" s="262"/>
      <c r="AB95" s="262"/>
      <c r="AC95" s="262"/>
      <c r="AD95" s="262"/>
      <c r="AE95" s="262"/>
      <c r="AF95" s="262"/>
      <c r="AG95" s="262"/>
      <c r="AH95" s="262"/>
      <c r="AI95" s="262"/>
      <c r="AJ95" s="262"/>
      <c r="AK95" s="262"/>
      <c r="AL95" s="262"/>
      <c r="AM95" s="262"/>
      <c r="AN95" s="262"/>
    </row>
    <row r="96" spans="1:40" ht="12.75" customHeight="1" x14ac:dyDescent="0.15">
      <c r="L96" s="146" t="s">
        <v>120</v>
      </c>
      <c r="M96" s="254">
        <f>報告書!M96</f>
        <v>0</v>
      </c>
      <c r="N96" s="254"/>
      <c r="O96" s="140" t="s">
        <v>808</v>
      </c>
      <c r="U96" s="147" t="s">
        <v>120</v>
      </c>
      <c r="V96" s="254">
        <f>報告書!V96</f>
        <v>0</v>
      </c>
      <c r="W96" s="254"/>
      <c r="X96" s="254"/>
      <c r="Y96" s="254"/>
      <c r="Z96" s="254"/>
      <c r="AA96" s="140" t="s">
        <v>813</v>
      </c>
      <c r="AF96" s="140" t="s">
        <v>154</v>
      </c>
      <c r="AG96" s="254">
        <f>報告書!AG96</f>
        <v>0</v>
      </c>
      <c r="AH96" s="254"/>
      <c r="AI96" s="254"/>
      <c r="AJ96" s="254"/>
      <c r="AK96" s="254"/>
      <c r="AL96" s="146" t="s">
        <v>153</v>
      </c>
    </row>
    <row r="97" spans="1:40" ht="12.75" customHeight="1" x14ac:dyDescent="0.15">
      <c r="B97" s="140" t="s">
        <v>158</v>
      </c>
      <c r="L97" s="262">
        <f>報告書!L97</f>
        <v>0</v>
      </c>
      <c r="M97" s="262"/>
      <c r="N97" s="262"/>
      <c r="O97" s="262"/>
      <c r="P97" s="262"/>
      <c r="Q97" s="262"/>
      <c r="R97" s="262"/>
      <c r="S97" s="262"/>
      <c r="T97" s="262"/>
      <c r="U97" s="262"/>
      <c r="V97" s="262"/>
      <c r="W97" s="262"/>
      <c r="X97" s="262"/>
      <c r="Y97" s="262"/>
      <c r="Z97" s="262"/>
      <c r="AA97" s="262"/>
      <c r="AB97" s="262"/>
      <c r="AC97" s="262"/>
      <c r="AD97" s="262"/>
      <c r="AE97" s="262"/>
      <c r="AF97" s="262"/>
      <c r="AG97" s="262"/>
      <c r="AH97" s="262"/>
      <c r="AI97" s="262"/>
      <c r="AJ97" s="262"/>
      <c r="AK97" s="262"/>
      <c r="AL97" s="262"/>
      <c r="AM97" s="262"/>
      <c r="AN97" s="262"/>
    </row>
    <row r="98" spans="1:40" ht="12.75" customHeight="1" x14ac:dyDescent="0.15">
      <c r="B98" s="140" t="s">
        <v>95</v>
      </c>
      <c r="L98" s="262">
        <f>報告書!L98</f>
        <v>0</v>
      </c>
      <c r="M98" s="262"/>
      <c r="N98" s="262"/>
      <c r="O98" s="262"/>
      <c r="P98" s="262"/>
      <c r="Q98" s="262"/>
      <c r="R98" s="262"/>
      <c r="S98" s="262"/>
      <c r="T98" s="262"/>
      <c r="U98" s="262"/>
      <c r="V98" s="262"/>
      <c r="W98" s="262"/>
      <c r="X98" s="262"/>
      <c r="Y98" s="262"/>
      <c r="Z98" s="262"/>
      <c r="AA98" s="262"/>
      <c r="AB98" s="262"/>
      <c r="AC98" s="262"/>
      <c r="AD98" s="262"/>
      <c r="AE98" s="262"/>
      <c r="AF98" s="262"/>
      <c r="AG98" s="262"/>
      <c r="AH98" s="262"/>
      <c r="AI98" s="262"/>
      <c r="AJ98" s="262"/>
      <c r="AK98" s="262"/>
      <c r="AL98" s="262"/>
      <c r="AM98" s="262"/>
      <c r="AN98" s="262"/>
    </row>
    <row r="99" spans="1:40" ht="12.75" customHeight="1" x14ac:dyDescent="0.15">
      <c r="B99" s="140" t="s">
        <v>159</v>
      </c>
      <c r="L99" s="262">
        <f>報告書!L99</f>
        <v>0</v>
      </c>
      <c r="M99" s="262"/>
      <c r="N99" s="262"/>
      <c r="O99" s="262"/>
      <c r="P99" s="262"/>
      <c r="Q99" s="262"/>
      <c r="R99" s="262"/>
      <c r="S99" s="262"/>
      <c r="T99" s="262"/>
      <c r="U99" s="262"/>
      <c r="V99" s="262"/>
      <c r="W99" s="262"/>
      <c r="X99" s="262"/>
      <c r="Y99" s="262"/>
      <c r="Z99" s="262"/>
      <c r="AA99" s="262"/>
      <c r="AB99" s="262"/>
      <c r="AC99" s="262"/>
      <c r="AD99" s="262"/>
      <c r="AE99" s="262"/>
      <c r="AF99" s="262"/>
      <c r="AG99" s="262"/>
      <c r="AH99" s="262"/>
      <c r="AI99" s="262"/>
      <c r="AJ99" s="262"/>
      <c r="AK99" s="262"/>
      <c r="AL99" s="262"/>
      <c r="AM99" s="262"/>
      <c r="AN99" s="262"/>
    </row>
    <row r="100" spans="1:40" ht="2.25" customHeight="1" x14ac:dyDescent="0.15">
      <c r="A100" s="260"/>
      <c r="B100" s="260"/>
      <c r="C100" s="260"/>
      <c r="D100" s="260"/>
      <c r="E100" s="260"/>
      <c r="F100" s="260"/>
      <c r="G100" s="260"/>
      <c r="H100" s="260"/>
      <c r="I100" s="260"/>
      <c r="J100" s="260"/>
      <c r="K100" s="260"/>
      <c r="L100" s="260"/>
      <c r="M100" s="260"/>
      <c r="N100" s="260"/>
      <c r="O100" s="260"/>
      <c r="P100" s="260"/>
      <c r="Q100" s="260"/>
      <c r="R100" s="260"/>
      <c r="S100" s="260"/>
      <c r="T100" s="260"/>
      <c r="U100" s="260"/>
      <c r="V100" s="260"/>
      <c r="W100" s="260"/>
      <c r="X100" s="260"/>
      <c r="Y100" s="260"/>
      <c r="Z100" s="260"/>
      <c r="AA100" s="260"/>
      <c r="AB100" s="260"/>
      <c r="AC100" s="260"/>
      <c r="AD100" s="260"/>
      <c r="AE100" s="260"/>
      <c r="AF100" s="260"/>
      <c r="AG100" s="260"/>
      <c r="AH100" s="260"/>
      <c r="AI100" s="260"/>
      <c r="AJ100" s="260"/>
      <c r="AK100" s="260"/>
      <c r="AL100" s="260"/>
      <c r="AM100" s="260"/>
      <c r="AN100" s="260"/>
    </row>
    <row r="101" spans="1:40" ht="2.25" customHeight="1" x14ac:dyDescent="0.15">
      <c r="A101" s="261"/>
      <c r="B101" s="261"/>
      <c r="C101" s="261"/>
      <c r="D101" s="261"/>
      <c r="E101" s="261"/>
      <c r="F101" s="261"/>
      <c r="G101" s="261"/>
      <c r="H101" s="261"/>
      <c r="I101" s="261"/>
      <c r="J101" s="261"/>
      <c r="K101" s="261"/>
      <c r="L101" s="261"/>
      <c r="M101" s="261"/>
      <c r="N101" s="261"/>
      <c r="O101" s="261"/>
      <c r="P101" s="261"/>
      <c r="Q101" s="261"/>
      <c r="R101" s="261"/>
      <c r="S101" s="261"/>
      <c r="T101" s="261"/>
      <c r="U101" s="261"/>
      <c r="V101" s="261"/>
      <c r="W101" s="261"/>
      <c r="X101" s="261"/>
      <c r="Y101" s="261"/>
      <c r="Z101" s="261"/>
      <c r="AA101" s="261"/>
      <c r="AB101" s="261"/>
      <c r="AC101" s="261"/>
      <c r="AD101" s="261"/>
      <c r="AE101" s="261"/>
      <c r="AF101" s="261"/>
      <c r="AG101" s="261"/>
      <c r="AH101" s="261"/>
      <c r="AI101" s="261"/>
      <c r="AJ101" s="261"/>
      <c r="AK101" s="261"/>
      <c r="AL101" s="261"/>
      <c r="AM101" s="261"/>
      <c r="AN101" s="261"/>
    </row>
    <row r="102" spans="1:40" ht="13.5" customHeight="1" x14ac:dyDescent="0.15">
      <c r="A102" s="256" t="s">
        <v>829</v>
      </c>
      <c r="B102" s="256"/>
      <c r="C102" s="256"/>
      <c r="D102" s="256"/>
      <c r="E102" s="256"/>
      <c r="F102" s="256"/>
      <c r="G102" s="256"/>
      <c r="H102" s="256"/>
      <c r="I102" s="256"/>
      <c r="J102" s="256"/>
      <c r="K102" s="256"/>
      <c r="L102" s="256"/>
      <c r="M102" s="256"/>
      <c r="N102" s="256"/>
      <c r="O102" s="256"/>
      <c r="P102" s="256"/>
      <c r="Q102" s="256"/>
      <c r="R102" s="256"/>
      <c r="S102" s="256"/>
      <c r="T102" s="256"/>
      <c r="U102" s="256"/>
      <c r="V102" s="256"/>
      <c r="W102" s="256"/>
      <c r="X102" s="256"/>
      <c r="Y102" s="256"/>
      <c r="Z102" s="256"/>
      <c r="AA102" s="256"/>
      <c r="AB102" s="256"/>
      <c r="AC102" s="256"/>
      <c r="AD102" s="256"/>
      <c r="AE102" s="256"/>
      <c r="AF102" s="256"/>
      <c r="AG102" s="256"/>
      <c r="AH102" s="256"/>
      <c r="AI102" s="256"/>
      <c r="AJ102" s="256"/>
    </row>
    <row r="103" spans="1:40" ht="13.5" customHeight="1" x14ac:dyDescent="0.15">
      <c r="B103" s="140" t="s">
        <v>108</v>
      </c>
      <c r="L103" s="143">
        <f>報告書!L103</f>
        <v>0</v>
      </c>
      <c r="M103" s="140" t="s">
        <v>651</v>
      </c>
      <c r="X103" s="140" t="s">
        <v>120</v>
      </c>
      <c r="Y103" s="254">
        <f>報告書!Y103</f>
        <v>0</v>
      </c>
      <c r="Z103" s="254"/>
      <c r="AA103" s="257" t="s">
        <v>160</v>
      </c>
      <c r="AB103" s="257"/>
      <c r="AC103" s="254">
        <f>報告書!AC103</f>
        <v>0</v>
      </c>
      <c r="AD103" s="254"/>
      <c r="AE103" s="140" t="s">
        <v>802</v>
      </c>
    </row>
    <row r="104" spans="1:40" ht="2.25" customHeight="1" x14ac:dyDescent="0.15">
      <c r="L104" s="148"/>
      <c r="Y104" s="148"/>
      <c r="Z104" s="148"/>
      <c r="AA104" s="147"/>
      <c r="AC104" s="148"/>
      <c r="AD104" s="148"/>
    </row>
    <row r="105" spans="1:40" ht="13.5" customHeight="1" x14ac:dyDescent="0.15">
      <c r="L105" s="143">
        <f>報告書!L105</f>
        <v>0</v>
      </c>
      <c r="M105" s="256" t="s">
        <v>652</v>
      </c>
      <c r="N105" s="256"/>
      <c r="O105" s="256"/>
      <c r="P105" s="256"/>
      <c r="Q105" s="256"/>
      <c r="X105" s="140" t="s">
        <v>120</v>
      </c>
      <c r="Y105" s="254">
        <f>報告書!Y105</f>
        <v>0</v>
      </c>
      <c r="Z105" s="254"/>
      <c r="AA105" s="257" t="s">
        <v>160</v>
      </c>
      <c r="AB105" s="257"/>
      <c r="AC105" s="254">
        <f>報告書!AC105</f>
        <v>0</v>
      </c>
      <c r="AD105" s="254"/>
      <c r="AE105" s="140" t="s">
        <v>802</v>
      </c>
    </row>
    <row r="106" spans="1:40" ht="2.25" customHeight="1" x14ac:dyDescent="0.15">
      <c r="L106" s="148"/>
      <c r="M106" s="147"/>
      <c r="N106" s="147"/>
      <c r="O106" s="147"/>
      <c r="P106" s="147"/>
      <c r="Q106" s="147"/>
      <c r="Y106" s="148"/>
      <c r="Z106" s="148"/>
      <c r="AA106" s="147"/>
      <c r="AC106" s="148"/>
      <c r="AD106" s="148"/>
    </row>
    <row r="107" spans="1:40" ht="13.5" customHeight="1" x14ac:dyDescent="0.15">
      <c r="L107" s="143">
        <f>報告書!L107</f>
        <v>0</v>
      </c>
      <c r="M107" s="140" t="s">
        <v>653</v>
      </c>
      <c r="X107" s="140" t="s">
        <v>120</v>
      </c>
      <c r="Y107" s="254">
        <f>報告書!Y107</f>
        <v>0</v>
      </c>
      <c r="Z107" s="254"/>
      <c r="AA107" s="257" t="s">
        <v>160</v>
      </c>
      <c r="AB107" s="257"/>
      <c r="AC107" s="254">
        <f>報告書!AC107</f>
        <v>0</v>
      </c>
      <c r="AD107" s="254"/>
      <c r="AE107" s="140" t="s">
        <v>802</v>
      </c>
    </row>
    <row r="108" spans="1:40" ht="2.25" customHeight="1" x14ac:dyDescent="0.15">
      <c r="L108" s="148"/>
      <c r="Y108" s="148"/>
      <c r="Z108" s="148"/>
      <c r="AA108" s="147"/>
      <c r="AC108" s="148"/>
      <c r="AD108" s="148"/>
    </row>
    <row r="109" spans="1:40" ht="13.5" customHeight="1" x14ac:dyDescent="0.15">
      <c r="L109" s="143">
        <f>報告書!L109</f>
        <v>0</v>
      </c>
      <c r="M109" s="140" t="s">
        <v>654</v>
      </c>
      <c r="X109" s="140" t="s">
        <v>120</v>
      </c>
      <c r="Y109" s="254">
        <f>報告書!Y109</f>
        <v>0</v>
      </c>
      <c r="Z109" s="254"/>
      <c r="AA109" s="257" t="s">
        <v>160</v>
      </c>
      <c r="AB109" s="257"/>
      <c r="AC109" s="254">
        <f>報告書!AC109</f>
        <v>0</v>
      </c>
      <c r="AD109" s="254"/>
      <c r="AE109" s="140" t="s">
        <v>802</v>
      </c>
      <c r="AG109" s="143">
        <f>報告書!AG109</f>
        <v>0</v>
      </c>
      <c r="AH109" s="140" t="s">
        <v>111</v>
      </c>
    </row>
    <row r="110" spans="1:40" ht="2.25" customHeight="1" x14ac:dyDescent="0.15">
      <c r="L110" s="148"/>
      <c r="Y110" s="148"/>
      <c r="Z110" s="148"/>
      <c r="AC110" s="148"/>
      <c r="AD110" s="148"/>
      <c r="AG110" s="148"/>
    </row>
    <row r="111" spans="1:40" ht="13.5" customHeight="1" x14ac:dyDescent="0.15">
      <c r="B111" s="140" t="s">
        <v>109</v>
      </c>
      <c r="L111" s="143">
        <f>報告書!L111</f>
        <v>0</v>
      </c>
      <c r="M111" s="140" t="s">
        <v>651</v>
      </c>
      <c r="X111" s="140" t="s">
        <v>120</v>
      </c>
      <c r="Y111" s="254">
        <f>報告書!Y111</f>
        <v>0</v>
      </c>
      <c r="Z111" s="254"/>
      <c r="AA111" s="257" t="s">
        <v>160</v>
      </c>
      <c r="AB111" s="257"/>
      <c r="AC111" s="254">
        <f>報告書!AC111</f>
        <v>0</v>
      </c>
      <c r="AD111" s="254"/>
      <c r="AE111" s="140" t="s">
        <v>802</v>
      </c>
      <c r="AG111" s="148"/>
    </row>
    <row r="112" spans="1:40" ht="2.25" customHeight="1" x14ac:dyDescent="0.15">
      <c r="L112" s="148"/>
      <c r="Y112" s="148"/>
      <c r="Z112" s="148"/>
      <c r="AA112" s="147"/>
      <c r="AC112" s="148"/>
      <c r="AD112" s="148"/>
      <c r="AG112" s="148"/>
    </row>
    <row r="113" spans="1:40" ht="13.5" customHeight="1" x14ac:dyDescent="0.15">
      <c r="L113" s="143">
        <f>報告書!L113</f>
        <v>0</v>
      </c>
      <c r="M113" s="256" t="s">
        <v>652</v>
      </c>
      <c r="N113" s="256"/>
      <c r="O113" s="256"/>
      <c r="P113" s="256"/>
      <c r="Q113" s="256"/>
      <c r="X113" s="140" t="s">
        <v>120</v>
      </c>
      <c r="Y113" s="254">
        <f>報告書!Y113</f>
        <v>0</v>
      </c>
      <c r="Z113" s="254"/>
      <c r="AA113" s="257" t="s">
        <v>160</v>
      </c>
      <c r="AB113" s="257"/>
      <c r="AC113" s="254">
        <f>報告書!AC113</f>
        <v>0</v>
      </c>
      <c r="AD113" s="254"/>
      <c r="AE113" s="140" t="s">
        <v>802</v>
      </c>
      <c r="AG113" s="148"/>
    </row>
    <row r="114" spans="1:40" ht="2.25" customHeight="1" x14ac:dyDescent="0.15">
      <c r="L114" s="148"/>
      <c r="Y114" s="148"/>
      <c r="Z114" s="148"/>
      <c r="AA114" s="147"/>
      <c r="AC114" s="148"/>
      <c r="AD114" s="148"/>
      <c r="AG114" s="148"/>
    </row>
    <row r="115" spans="1:40" ht="13.5" customHeight="1" x14ac:dyDescent="0.15">
      <c r="L115" s="143">
        <f>報告書!L115</f>
        <v>0</v>
      </c>
      <c r="M115" s="140" t="s">
        <v>654</v>
      </c>
      <c r="X115" s="140" t="s">
        <v>120</v>
      </c>
      <c r="Y115" s="254">
        <f>報告書!Y115</f>
        <v>0</v>
      </c>
      <c r="Z115" s="254"/>
      <c r="AA115" s="257" t="s">
        <v>160</v>
      </c>
      <c r="AB115" s="257"/>
      <c r="AC115" s="254">
        <f>報告書!AC115</f>
        <v>0</v>
      </c>
      <c r="AD115" s="254"/>
      <c r="AE115" s="140" t="s">
        <v>802</v>
      </c>
      <c r="AG115" s="143">
        <f>報告書!AG115</f>
        <v>0</v>
      </c>
      <c r="AH115" s="140" t="s">
        <v>111</v>
      </c>
    </row>
    <row r="116" spans="1:40" ht="2.25" customHeight="1" x14ac:dyDescent="0.15">
      <c r="L116" s="148"/>
      <c r="Y116" s="148"/>
      <c r="Z116" s="148"/>
      <c r="AC116" s="148"/>
      <c r="AD116" s="148"/>
      <c r="AG116" s="148"/>
    </row>
    <row r="117" spans="1:40" ht="13.5" customHeight="1" x14ac:dyDescent="0.15">
      <c r="B117" s="140" t="s">
        <v>250</v>
      </c>
      <c r="L117" s="143">
        <f>報告書!L117</f>
        <v>0</v>
      </c>
      <c r="M117" s="140" t="s">
        <v>651</v>
      </c>
      <c r="X117" s="140" t="s">
        <v>120</v>
      </c>
      <c r="Y117" s="254">
        <f>報告書!Y117</f>
        <v>0</v>
      </c>
      <c r="Z117" s="254"/>
      <c r="AA117" s="257" t="s">
        <v>160</v>
      </c>
      <c r="AB117" s="257"/>
      <c r="AC117" s="254">
        <f>報告書!AC117</f>
        <v>0</v>
      </c>
      <c r="AD117" s="254"/>
      <c r="AE117" s="140" t="s">
        <v>802</v>
      </c>
      <c r="AG117" s="148"/>
    </row>
    <row r="118" spans="1:40" ht="2.25" customHeight="1" x14ac:dyDescent="0.15">
      <c r="L118" s="148"/>
      <c r="X118" s="147"/>
      <c r="Y118" s="148"/>
      <c r="Z118" s="148"/>
      <c r="AC118" s="148"/>
      <c r="AD118" s="148"/>
      <c r="AG118" s="148"/>
    </row>
    <row r="119" spans="1:40" ht="13.5" customHeight="1" x14ac:dyDescent="0.15">
      <c r="L119" s="143">
        <f>報告書!L119</f>
        <v>0</v>
      </c>
      <c r="M119" s="256" t="s">
        <v>652</v>
      </c>
      <c r="N119" s="256"/>
      <c r="O119" s="256"/>
      <c r="P119" s="256"/>
      <c r="Q119" s="256"/>
      <c r="X119" s="140" t="s">
        <v>120</v>
      </c>
      <c r="Y119" s="254">
        <f>報告書!Y119</f>
        <v>0</v>
      </c>
      <c r="Z119" s="254"/>
      <c r="AA119" s="257" t="s">
        <v>160</v>
      </c>
      <c r="AB119" s="257"/>
      <c r="AC119" s="254">
        <f>報告書!AC119</f>
        <v>0</v>
      </c>
      <c r="AD119" s="254"/>
      <c r="AE119" s="140" t="s">
        <v>802</v>
      </c>
      <c r="AG119" s="148"/>
    </row>
    <row r="120" spans="1:40" ht="2.25" customHeight="1" x14ac:dyDescent="0.15">
      <c r="L120" s="148"/>
      <c r="M120" s="147"/>
      <c r="N120" s="147"/>
      <c r="O120" s="147"/>
      <c r="P120" s="147"/>
      <c r="Q120" s="147"/>
      <c r="X120" s="147"/>
      <c r="Y120" s="148"/>
      <c r="Z120" s="148"/>
      <c r="AC120" s="148"/>
      <c r="AD120" s="148"/>
      <c r="AG120" s="148"/>
    </row>
    <row r="121" spans="1:40" ht="13.5" customHeight="1" x14ac:dyDescent="0.15">
      <c r="L121" s="143">
        <f>報告書!L121</f>
        <v>0</v>
      </c>
      <c r="M121" s="140" t="s">
        <v>653</v>
      </c>
      <c r="X121" s="140" t="s">
        <v>120</v>
      </c>
      <c r="Y121" s="254">
        <f>報告書!Y121</f>
        <v>0</v>
      </c>
      <c r="Z121" s="254"/>
      <c r="AA121" s="257" t="s">
        <v>160</v>
      </c>
      <c r="AB121" s="257"/>
      <c r="AC121" s="254">
        <f>報告書!AC121</f>
        <v>0</v>
      </c>
      <c r="AD121" s="254"/>
      <c r="AE121" s="140" t="s">
        <v>802</v>
      </c>
      <c r="AG121" s="148"/>
    </row>
    <row r="122" spans="1:40" ht="2.25" customHeight="1" x14ac:dyDescent="0.15">
      <c r="L122" s="148"/>
      <c r="Y122" s="148"/>
      <c r="Z122" s="148"/>
      <c r="AB122" s="149"/>
      <c r="AC122" s="148"/>
      <c r="AD122" s="148"/>
      <c r="AG122" s="148"/>
    </row>
    <row r="123" spans="1:40" ht="13.5" customHeight="1" x14ac:dyDescent="0.15">
      <c r="L123" s="143">
        <f>報告書!L123</f>
        <v>0</v>
      </c>
      <c r="M123" s="140" t="s">
        <v>654</v>
      </c>
      <c r="X123" s="140" t="s">
        <v>120</v>
      </c>
      <c r="Y123" s="254">
        <f>報告書!Y123</f>
        <v>0</v>
      </c>
      <c r="Z123" s="254"/>
      <c r="AA123" s="257" t="s">
        <v>160</v>
      </c>
      <c r="AB123" s="257"/>
      <c r="AC123" s="254">
        <f>報告書!AC123</f>
        <v>0</v>
      </c>
      <c r="AD123" s="254"/>
      <c r="AE123" s="140" t="s">
        <v>802</v>
      </c>
      <c r="AG123" s="143">
        <f>報告書!AG123</f>
        <v>0</v>
      </c>
      <c r="AH123" s="140" t="s">
        <v>111</v>
      </c>
    </row>
    <row r="124" spans="1:40" ht="2.25" customHeight="1" x14ac:dyDescent="0.15">
      <c r="AA124" s="149"/>
      <c r="AB124" s="149"/>
    </row>
    <row r="125" spans="1:40" ht="13.5" customHeight="1" x14ac:dyDescent="0.15">
      <c r="B125" s="140" t="s">
        <v>655</v>
      </c>
      <c r="T125" s="143">
        <f>報告書!T125</f>
        <v>0</v>
      </c>
      <c r="U125" s="140" t="s">
        <v>390</v>
      </c>
      <c r="AG125" s="143">
        <f>報告書!AG125</f>
        <v>0</v>
      </c>
      <c r="AH125" s="140" t="s">
        <v>111</v>
      </c>
    </row>
    <row r="126" spans="1:40" ht="2.25" customHeight="1" x14ac:dyDescent="0.15">
      <c r="A126" s="260"/>
      <c r="B126" s="260"/>
      <c r="C126" s="260"/>
      <c r="D126" s="260"/>
      <c r="E126" s="260"/>
      <c r="F126" s="260"/>
      <c r="G126" s="260"/>
      <c r="H126" s="260"/>
      <c r="I126" s="260"/>
      <c r="J126" s="260"/>
      <c r="K126" s="260"/>
      <c r="L126" s="260"/>
      <c r="M126" s="260"/>
      <c r="N126" s="260"/>
      <c r="O126" s="260"/>
      <c r="P126" s="260"/>
      <c r="Q126" s="260"/>
      <c r="R126" s="260"/>
      <c r="S126" s="260"/>
      <c r="T126" s="260"/>
      <c r="U126" s="260"/>
      <c r="V126" s="260"/>
      <c r="W126" s="260"/>
      <c r="X126" s="260"/>
      <c r="Y126" s="260"/>
      <c r="Z126" s="260"/>
      <c r="AA126" s="260"/>
      <c r="AB126" s="260"/>
      <c r="AC126" s="260"/>
      <c r="AD126" s="260"/>
      <c r="AE126" s="260"/>
      <c r="AF126" s="260"/>
      <c r="AG126" s="260"/>
      <c r="AH126" s="260"/>
      <c r="AI126" s="260"/>
      <c r="AJ126" s="260"/>
      <c r="AK126" s="260"/>
      <c r="AL126" s="260"/>
      <c r="AM126" s="260"/>
      <c r="AN126" s="260"/>
    </row>
    <row r="127" spans="1:40" ht="2.25" customHeight="1" x14ac:dyDescent="0.15">
      <c r="A127" s="261"/>
      <c r="B127" s="261"/>
      <c r="C127" s="261"/>
      <c r="D127" s="261"/>
      <c r="E127" s="261"/>
      <c r="F127" s="261"/>
      <c r="G127" s="261"/>
      <c r="H127" s="261"/>
      <c r="I127" s="261"/>
      <c r="J127" s="261"/>
      <c r="K127" s="261"/>
      <c r="L127" s="261"/>
      <c r="M127" s="261"/>
      <c r="N127" s="261"/>
      <c r="O127" s="261"/>
      <c r="P127" s="261"/>
      <c r="Q127" s="261"/>
      <c r="R127" s="261"/>
      <c r="S127" s="261"/>
      <c r="T127" s="261"/>
      <c r="U127" s="261"/>
      <c r="V127" s="261"/>
      <c r="W127" s="261"/>
      <c r="X127" s="261"/>
      <c r="Y127" s="261"/>
      <c r="Z127" s="261"/>
      <c r="AA127" s="261"/>
      <c r="AB127" s="261"/>
      <c r="AC127" s="261"/>
      <c r="AD127" s="261"/>
      <c r="AE127" s="261"/>
      <c r="AF127" s="261"/>
      <c r="AG127" s="261"/>
      <c r="AH127" s="261"/>
      <c r="AI127" s="261"/>
      <c r="AJ127" s="261"/>
      <c r="AK127" s="261"/>
      <c r="AL127" s="261"/>
      <c r="AM127" s="261"/>
      <c r="AN127" s="261"/>
    </row>
    <row r="128" spans="1:40" s="142" customFormat="1" ht="7.5" customHeight="1" x14ac:dyDescent="0.15">
      <c r="A128" s="264" t="str">
        <f>札幌市用!A3</f>
        <v>2025-１様式</v>
      </c>
      <c r="B128" s="264"/>
      <c r="C128" s="264"/>
      <c r="D128" s="264"/>
      <c r="E128" s="264"/>
      <c r="F128" s="264"/>
      <c r="G128" s="264"/>
      <c r="H128" s="264"/>
      <c r="I128" s="264"/>
      <c r="J128" s="264"/>
      <c r="K128" s="264"/>
      <c r="L128" s="264"/>
      <c r="M128" s="264"/>
      <c r="N128" s="264"/>
      <c r="O128" s="264"/>
      <c r="P128" s="264"/>
      <c r="Q128" s="264"/>
      <c r="R128" s="264"/>
      <c r="S128" s="264"/>
      <c r="T128" s="264"/>
      <c r="U128" s="264"/>
      <c r="V128" s="264"/>
      <c r="W128" s="264"/>
      <c r="X128" s="264"/>
      <c r="Y128" s="264"/>
      <c r="Z128" s="264"/>
      <c r="AA128" s="264"/>
      <c r="AB128" s="264"/>
      <c r="AC128" s="264"/>
      <c r="AD128" s="264"/>
      <c r="AE128" s="264"/>
      <c r="AF128" s="264"/>
      <c r="AG128" s="264"/>
      <c r="AH128" s="264"/>
      <c r="AI128" s="264"/>
      <c r="AJ128" s="264"/>
      <c r="AK128" s="264"/>
      <c r="AL128" s="264"/>
      <c r="AM128" s="264"/>
      <c r="AN128" s="264"/>
    </row>
    <row r="129" spans="1:40" ht="13.5" customHeight="1" x14ac:dyDescent="0.15">
      <c r="A129" s="256" t="s">
        <v>841</v>
      </c>
      <c r="B129" s="256"/>
      <c r="C129" s="256"/>
      <c r="D129" s="256"/>
      <c r="E129" s="256"/>
      <c r="F129" s="256"/>
      <c r="G129" s="256"/>
      <c r="H129" s="256"/>
      <c r="I129" s="256"/>
      <c r="J129" s="256"/>
      <c r="K129" s="256"/>
      <c r="L129" s="256"/>
      <c r="M129" s="256"/>
      <c r="N129" s="256"/>
      <c r="O129" s="256"/>
      <c r="P129" s="256"/>
      <c r="Q129" s="256"/>
      <c r="R129" s="256"/>
      <c r="S129" s="256"/>
      <c r="T129" s="256"/>
      <c r="U129" s="256"/>
      <c r="V129" s="256"/>
      <c r="W129" s="256"/>
      <c r="X129" s="256"/>
      <c r="Y129" s="256"/>
      <c r="Z129" s="256"/>
      <c r="AA129" s="256"/>
      <c r="AB129" s="256"/>
      <c r="AC129" s="256"/>
      <c r="AD129" s="256"/>
      <c r="AE129" s="256"/>
      <c r="AF129" s="256"/>
      <c r="AG129" s="256"/>
      <c r="AH129" s="256"/>
      <c r="AI129" s="256"/>
      <c r="AJ129" s="256"/>
      <c r="AK129" s="256"/>
      <c r="AL129" s="256"/>
      <c r="AM129" s="256"/>
      <c r="AN129" s="256"/>
    </row>
    <row r="130" spans="1:40" ht="12.75" customHeight="1" x14ac:dyDescent="0.15">
      <c r="A130" s="256" t="s">
        <v>893</v>
      </c>
      <c r="B130" s="256"/>
      <c r="C130" s="256"/>
      <c r="D130" s="256"/>
      <c r="E130" s="256"/>
      <c r="F130" s="256"/>
      <c r="G130" s="256"/>
      <c r="H130" s="256"/>
      <c r="I130" s="256"/>
      <c r="J130" s="256"/>
      <c r="K130" s="256"/>
      <c r="L130" s="256"/>
      <c r="M130" s="256"/>
      <c r="N130" s="256"/>
      <c r="O130" s="256"/>
      <c r="P130" s="256"/>
      <c r="Q130" s="256"/>
      <c r="R130" s="256"/>
      <c r="S130" s="256"/>
      <c r="T130" s="256"/>
      <c r="U130" s="256"/>
      <c r="V130" s="256"/>
      <c r="W130" s="256"/>
      <c r="X130" s="256"/>
      <c r="Y130" s="256"/>
      <c r="Z130" s="256"/>
      <c r="AA130" s="256"/>
      <c r="AB130" s="256"/>
      <c r="AC130" s="256"/>
      <c r="AD130" s="256"/>
      <c r="AE130" s="256"/>
      <c r="AF130" s="256"/>
      <c r="AG130" s="256"/>
      <c r="AH130" s="256"/>
      <c r="AI130" s="256"/>
      <c r="AJ130" s="256"/>
      <c r="AK130" s="256"/>
      <c r="AL130" s="256"/>
      <c r="AM130" s="256"/>
      <c r="AN130" s="256"/>
    </row>
    <row r="131" spans="1:40" ht="12.75" customHeight="1" x14ac:dyDescent="0.15">
      <c r="B131" s="140" t="s">
        <v>614</v>
      </c>
      <c r="L131" s="146" t="s">
        <v>120</v>
      </c>
      <c r="M131" s="254">
        <f>報告書!M145</f>
        <v>0</v>
      </c>
      <c r="N131" s="254"/>
      <c r="O131" s="140" t="s">
        <v>814</v>
      </c>
      <c r="U131" s="147" t="s">
        <v>120</v>
      </c>
      <c r="V131" s="254">
        <f>報告書!V145</f>
        <v>0</v>
      </c>
      <c r="W131" s="254"/>
      <c r="X131" s="254"/>
      <c r="Y131" s="254"/>
      <c r="Z131" s="254"/>
      <c r="AA131" s="140" t="s">
        <v>809</v>
      </c>
      <c r="AF131" s="140" t="s">
        <v>165</v>
      </c>
      <c r="AG131" s="254">
        <f>報告書!AG145</f>
        <v>0</v>
      </c>
      <c r="AH131" s="254"/>
      <c r="AI131" s="254"/>
      <c r="AJ131" s="254"/>
      <c r="AK131" s="254"/>
      <c r="AL131" s="146" t="s">
        <v>153</v>
      </c>
    </row>
    <row r="132" spans="1:40" ht="12.75" customHeight="1" x14ac:dyDescent="0.15">
      <c r="L132" s="140" t="s">
        <v>518</v>
      </c>
      <c r="AF132" s="140" t="s">
        <v>154</v>
      </c>
      <c r="AG132" s="254">
        <f>報告書!AG146</f>
        <v>0</v>
      </c>
      <c r="AH132" s="254"/>
      <c r="AI132" s="254"/>
      <c r="AJ132" s="254"/>
      <c r="AK132" s="254"/>
      <c r="AL132" s="146" t="s">
        <v>153</v>
      </c>
    </row>
    <row r="133" spans="1:40" ht="12.75" customHeight="1" x14ac:dyDescent="0.15">
      <c r="B133" s="140" t="s">
        <v>155</v>
      </c>
      <c r="L133" s="262">
        <f>報告書!L147</f>
        <v>0</v>
      </c>
      <c r="M133" s="262"/>
      <c r="N133" s="262"/>
      <c r="O133" s="262"/>
      <c r="P133" s="262"/>
      <c r="Q133" s="262"/>
      <c r="R133" s="262"/>
      <c r="S133" s="262"/>
      <c r="T133" s="262"/>
      <c r="U133" s="262"/>
      <c r="V133" s="262"/>
      <c r="W133" s="262"/>
      <c r="X133" s="262"/>
      <c r="Y133" s="262"/>
      <c r="Z133" s="262"/>
      <c r="AA133" s="262"/>
      <c r="AB133" s="262"/>
      <c r="AC133" s="262"/>
      <c r="AD133" s="262"/>
      <c r="AE133" s="262"/>
      <c r="AF133" s="262"/>
      <c r="AG133" s="262"/>
      <c r="AH133" s="262"/>
      <c r="AI133" s="262"/>
      <c r="AJ133" s="262"/>
      <c r="AK133" s="262"/>
      <c r="AL133" s="262"/>
      <c r="AM133" s="262"/>
      <c r="AN133" s="262"/>
    </row>
    <row r="134" spans="1:40" ht="12.75" customHeight="1" x14ac:dyDescent="0.15">
      <c r="B134" s="140" t="s">
        <v>156</v>
      </c>
      <c r="L134" s="262">
        <f>報告書!L148</f>
        <v>0</v>
      </c>
      <c r="M134" s="262"/>
      <c r="N134" s="262"/>
      <c r="O134" s="262"/>
      <c r="P134" s="262"/>
      <c r="Q134" s="262"/>
      <c r="R134" s="262"/>
      <c r="S134" s="262"/>
      <c r="T134" s="262"/>
      <c r="U134" s="262"/>
      <c r="V134" s="262"/>
      <c r="W134" s="262"/>
      <c r="X134" s="262"/>
      <c r="Y134" s="262"/>
      <c r="Z134" s="262"/>
      <c r="AA134" s="262"/>
      <c r="AB134" s="262"/>
      <c r="AC134" s="262"/>
      <c r="AD134" s="262"/>
      <c r="AE134" s="262"/>
      <c r="AF134" s="262"/>
      <c r="AG134" s="262"/>
      <c r="AH134" s="262"/>
      <c r="AI134" s="262"/>
      <c r="AJ134" s="262"/>
      <c r="AK134" s="262"/>
      <c r="AL134" s="262"/>
      <c r="AM134" s="262"/>
      <c r="AN134" s="262"/>
    </row>
    <row r="135" spans="1:40" ht="12.75" customHeight="1" x14ac:dyDescent="0.15">
      <c r="B135" s="140" t="s">
        <v>157</v>
      </c>
      <c r="L135" s="262">
        <f>報告書!L149</f>
        <v>0</v>
      </c>
      <c r="M135" s="262"/>
      <c r="N135" s="262"/>
      <c r="O135" s="262"/>
      <c r="P135" s="262"/>
      <c r="Q135" s="262"/>
      <c r="R135" s="262"/>
      <c r="S135" s="262"/>
      <c r="T135" s="262"/>
      <c r="U135" s="262"/>
      <c r="V135" s="262"/>
      <c r="W135" s="262"/>
      <c r="X135" s="262"/>
      <c r="Y135" s="262"/>
      <c r="Z135" s="262"/>
      <c r="AA135" s="262"/>
      <c r="AB135" s="262"/>
      <c r="AC135" s="262"/>
      <c r="AD135" s="262"/>
      <c r="AE135" s="262"/>
      <c r="AF135" s="262"/>
      <c r="AG135" s="262"/>
      <c r="AH135" s="262"/>
      <c r="AI135" s="262"/>
      <c r="AJ135" s="262"/>
      <c r="AK135" s="262"/>
      <c r="AL135" s="262"/>
      <c r="AM135" s="262"/>
      <c r="AN135" s="262"/>
    </row>
    <row r="136" spans="1:40" ht="12.75" customHeight="1" x14ac:dyDescent="0.15">
      <c r="L136" s="146" t="s">
        <v>120</v>
      </c>
      <c r="M136" s="254">
        <f>報告書!M150</f>
        <v>0</v>
      </c>
      <c r="N136" s="254"/>
      <c r="O136" s="140" t="s">
        <v>808</v>
      </c>
      <c r="U136" s="147" t="s">
        <v>120</v>
      </c>
      <c r="V136" s="254">
        <f>報告書!V150</f>
        <v>0</v>
      </c>
      <c r="W136" s="254"/>
      <c r="X136" s="254"/>
      <c r="Y136" s="254"/>
      <c r="Z136" s="254"/>
      <c r="AA136" s="140" t="s">
        <v>813</v>
      </c>
      <c r="AF136" s="140" t="s">
        <v>154</v>
      </c>
      <c r="AG136" s="254">
        <f>報告書!AG150</f>
        <v>0</v>
      </c>
      <c r="AH136" s="254"/>
      <c r="AI136" s="254"/>
      <c r="AJ136" s="254"/>
      <c r="AK136" s="254"/>
      <c r="AL136" s="146" t="s">
        <v>153</v>
      </c>
    </row>
    <row r="137" spans="1:40" ht="12.75" customHeight="1" x14ac:dyDescent="0.15">
      <c r="B137" s="140" t="s">
        <v>158</v>
      </c>
      <c r="L137" s="262">
        <f>報告書!L151</f>
        <v>0</v>
      </c>
      <c r="M137" s="262"/>
      <c r="N137" s="262"/>
      <c r="O137" s="262"/>
      <c r="P137" s="262"/>
      <c r="Q137" s="262"/>
      <c r="R137" s="262"/>
      <c r="S137" s="262"/>
      <c r="T137" s="262"/>
      <c r="U137" s="262"/>
      <c r="V137" s="262"/>
      <c r="W137" s="262"/>
      <c r="X137" s="262"/>
      <c r="Y137" s="262"/>
      <c r="Z137" s="262"/>
      <c r="AA137" s="262"/>
      <c r="AB137" s="262"/>
      <c r="AC137" s="262"/>
      <c r="AD137" s="262"/>
      <c r="AE137" s="262"/>
      <c r="AF137" s="262"/>
      <c r="AG137" s="262"/>
      <c r="AH137" s="262"/>
      <c r="AI137" s="262"/>
      <c r="AJ137" s="262"/>
      <c r="AK137" s="262"/>
      <c r="AL137" s="262"/>
      <c r="AM137" s="262"/>
      <c r="AN137" s="262"/>
    </row>
    <row r="138" spans="1:40" ht="12.75" customHeight="1" x14ac:dyDescent="0.15">
      <c r="B138" s="140" t="s">
        <v>95</v>
      </c>
      <c r="L138" s="262">
        <f>報告書!L152</f>
        <v>0</v>
      </c>
      <c r="M138" s="262"/>
      <c r="N138" s="262"/>
      <c r="O138" s="262"/>
      <c r="P138" s="262"/>
      <c r="Q138" s="262"/>
      <c r="R138" s="262"/>
      <c r="S138" s="262"/>
      <c r="T138" s="262"/>
      <c r="U138" s="262"/>
      <c r="V138" s="262"/>
      <c r="W138" s="262"/>
      <c r="X138" s="262"/>
      <c r="Y138" s="262"/>
      <c r="Z138" s="262"/>
      <c r="AA138" s="262"/>
      <c r="AB138" s="262"/>
      <c r="AC138" s="262"/>
      <c r="AD138" s="262"/>
      <c r="AE138" s="262"/>
      <c r="AF138" s="262"/>
      <c r="AG138" s="262"/>
      <c r="AH138" s="262"/>
      <c r="AI138" s="262"/>
      <c r="AJ138" s="262"/>
      <c r="AK138" s="262"/>
      <c r="AL138" s="262"/>
      <c r="AM138" s="262"/>
      <c r="AN138" s="262"/>
    </row>
    <row r="139" spans="1:40" ht="12.75" customHeight="1" x14ac:dyDescent="0.15">
      <c r="B139" s="140" t="s">
        <v>159</v>
      </c>
      <c r="L139" s="262">
        <f>報告書!L153</f>
        <v>0</v>
      </c>
      <c r="M139" s="262"/>
      <c r="N139" s="262"/>
      <c r="O139" s="262"/>
      <c r="P139" s="262"/>
      <c r="Q139" s="262"/>
      <c r="R139" s="262"/>
      <c r="S139" s="262"/>
      <c r="T139" s="262"/>
      <c r="U139" s="262"/>
      <c r="V139" s="262"/>
      <c r="W139" s="262"/>
      <c r="X139" s="262"/>
      <c r="Y139" s="262"/>
      <c r="Z139" s="262"/>
      <c r="AA139" s="262"/>
      <c r="AB139" s="262"/>
      <c r="AC139" s="262"/>
      <c r="AD139" s="262"/>
      <c r="AE139" s="262"/>
      <c r="AF139" s="262"/>
      <c r="AG139" s="262"/>
      <c r="AH139" s="262"/>
      <c r="AI139" s="262"/>
      <c r="AJ139" s="262"/>
      <c r="AK139" s="262"/>
      <c r="AL139" s="262"/>
      <c r="AM139" s="262"/>
      <c r="AN139" s="262"/>
    </row>
    <row r="140" spans="1:40" ht="12.75" customHeight="1" x14ac:dyDescent="0.15">
      <c r="A140" s="256" t="s">
        <v>68</v>
      </c>
      <c r="B140" s="256"/>
      <c r="C140" s="256"/>
      <c r="D140" s="256"/>
      <c r="E140" s="256"/>
      <c r="F140" s="256"/>
      <c r="G140" s="256"/>
      <c r="H140" s="256"/>
      <c r="I140" s="256"/>
      <c r="J140" s="256"/>
      <c r="K140" s="256"/>
      <c r="L140" s="256"/>
      <c r="M140" s="256"/>
      <c r="N140" s="256"/>
      <c r="O140" s="256"/>
      <c r="P140" s="256"/>
      <c r="Q140" s="256"/>
      <c r="R140" s="256"/>
      <c r="S140" s="256"/>
      <c r="T140" s="256"/>
      <c r="U140" s="256"/>
      <c r="V140" s="256"/>
      <c r="W140" s="256"/>
      <c r="X140" s="256"/>
      <c r="Y140" s="256"/>
      <c r="Z140" s="256"/>
      <c r="AA140" s="256"/>
      <c r="AB140" s="256"/>
      <c r="AC140" s="256"/>
      <c r="AD140" s="256"/>
      <c r="AE140" s="256"/>
      <c r="AF140" s="256"/>
      <c r="AG140" s="256"/>
      <c r="AH140" s="256"/>
      <c r="AI140" s="256"/>
      <c r="AJ140" s="256"/>
      <c r="AK140" s="256"/>
      <c r="AL140" s="256"/>
      <c r="AM140" s="256"/>
      <c r="AN140" s="256"/>
    </row>
    <row r="141" spans="1:40" ht="12.75" customHeight="1" x14ac:dyDescent="0.15">
      <c r="B141" s="140" t="s">
        <v>614</v>
      </c>
      <c r="L141" s="146" t="s">
        <v>120</v>
      </c>
      <c r="M141" s="254">
        <f>報告書!M155</f>
        <v>0</v>
      </c>
      <c r="N141" s="254"/>
      <c r="O141" s="140" t="s">
        <v>814</v>
      </c>
      <c r="U141" s="147" t="s">
        <v>120</v>
      </c>
      <c r="V141" s="254">
        <f>報告書!V155</f>
        <v>0</v>
      </c>
      <c r="W141" s="254"/>
      <c r="X141" s="254"/>
      <c r="Y141" s="254"/>
      <c r="Z141" s="254"/>
      <c r="AA141" s="140" t="s">
        <v>809</v>
      </c>
      <c r="AF141" s="140" t="s">
        <v>165</v>
      </c>
      <c r="AG141" s="254">
        <f>報告書!AG155</f>
        <v>0</v>
      </c>
      <c r="AH141" s="254"/>
      <c r="AI141" s="254"/>
      <c r="AJ141" s="254"/>
      <c r="AK141" s="254"/>
      <c r="AL141" s="146" t="s">
        <v>153</v>
      </c>
    </row>
    <row r="142" spans="1:40" ht="12.75" customHeight="1" x14ac:dyDescent="0.15">
      <c r="L142" s="140" t="s">
        <v>518</v>
      </c>
      <c r="AF142" s="140" t="s">
        <v>154</v>
      </c>
      <c r="AG142" s="254">
        <f>報告書!AG156</f>
        <v>0</v>
      </c>
      <c r="AH142" s="254"/>
      <c r="AI142" s="254"/>
      <c r="AJ142" s="254"/>
      <c r="AK142" s="254"/>
      <c r="AL142" s="146" t="s">
        <v>153</v>
      </c>
    </row>
    <row r="143" spans="1:40" ht="12.75" customHeight="1" x14ac:dyDescent="0.15">
      <c r="B143" s="140" t="s">
        <v>155</v>
      </c>
      <c r="L143" s="262">
        <f>報告書!L157</f>
        <v>0</v>
      </c>
      <c r="M143" s="262"/>
      <c r="N143" s="262"/>
      <c r="O143" s="262"/>
      <c r="P143" s="262"/>
      <c r="Q143" s="262"/>
      <c r="R143" s="262"/>
      <c r="S143" s="262"/>
      <c r="T143" s="262"/>
      <c r="U143" s="262"/>
      <c r="V143" s="262"/>
      <c r="W143" s="262"/>
      <c r="X143" s="262"/>
      <c r="Y143" s="262"/>
      <c r="Z143" s="262"/>
      <c r="AA143" s="262"/>
      <c r="AB143" s="262"/>
      <c r="AC143" s="262"/>
      <c r="AD143" s="262"/>
      <c r="AE143" s="262"/>
      <c r="AF143" s="262"/>
      <c r="AG143" s="262"/>
      <c r="AH143" s="262"/>
      <c r="AI143" s="262"/>
      <c r="AJ143" s="262"/>
      <c r="AK143" s="262"/>
      <c r="AL143" s="262"/>
      <c r="AM143" s="262"/>
      <c r="AN143" s="262"/>
    </row>
    <row r="144" spans="1:40" ht="12.75" customHeight="1" x14ac:dyDescent="0.15">
      <c r="B144" s="140" t="s">
        <v>156</v>
      </c>
      <c r="L144" s="262">
        <f>報告書!L158</f>
        <v>0</v>
      </c>
      <c r="M144" s="262"/>
      <c r="N144" s="262"/>
      <c r="O144" s="262"/>
      <c r="P144" s="262"/>
      <c r="Q144" s="262"/>
      <c r="R144" s="262"/>
      <c r="S144" s="262"/>
      <c r="T144" s="262"/>
      <c r="U144" s="262"/>
      <c r="V144" s="262"/>
      <c r="W144" s="262"/>
      <c r="X144" s="262"/>
      <c r="Y144" s="262"/>
      <c r="Z144" s="262"/>
      <c r="AA144" s="262"/>
      <c r="AB144" s="262"/>
      <c r="AC144" s="262"/>
      <c r="AD144" s="262"/>
      <c r="AE144" s="262"/>
      <c r="AF144" s="262"/>
      <c r="AG144" s="262"/>
      <c r="AH144" s="262"/>
      <c r="AI144" s="262"/>
      <c r="AJ144" s="262"/>
      <c r="AK144" s="262"/>
      <c r="AL144" s="262"/>
      <c r="AM144" s="262"/>
      <c r="AN144" s="262"/>
    </row>
    <row r="145" spans="1:40" ht="12.75" customHeight="1" x14ac:dyDescent="0.15">
      <c r="B145" s="140" t="s">
        <v>157</v>
      </c>
      <c r="L145" s="262">
        <f>報告書!L159</f>
        <v>0</v>
      </c>
      <c r="M145" s="262"/>
      <c r="N145" s="262"/>
      <c r="O145" s="262"/>
      <c r="P145" s="262"/>
      <c r="Q145" s="262"/>
      <c r="R145" s="262"/>
      <c r="S145" s="262"/>
      <c r="T145" s="262"/>
      <c r="U145" s="262"/>
      <c r="V145" s="262"/>
      <c r="W145" s="262"/>
      <c r="X145" s="262"/>
      <c r="Y145" s="262"/>
      <c r="Z145" s="262"/>
      <c r="AA145" s="262"/>
      <c r="AB145" s="262"/>
      <c r="AC145" s="262"/>
      <c r="AD145" s="262"/>
      <c r="AE145" s="262"/>
      <c r="AF145" s="262"/>
      <c r="AG145" s="262"/>
      <c r="AH145" s="262"/>
      <c r="AI145" s="262"/>
      <c r="AJ145" s="262"/>
      <c r="AK145" s="262"/>
      <c r="AL145" s="262"/>
      <c r="AM145" s="262"/>
      <c r="AN145" s="262"/>
    </row>
    <row r="146" spans="1:40" ht="12.75" customHeight="1" x14ac:dyDescent="0.15">
      <c r="L146" s="146" t="s">
        <v>120</v>
      </c>
      <c r="M146" s="254">
        <f>報告書!M160</f>
        <v>0</v>
      </c>
      <c r="N146" s="254"/>
      <c r="O146" s="140" t="s">
        <v>808</v>
      </c>
      <c r="U146" s="147" t="s">
        <v>120</v>
      </c>
      <c r="V146" s="254">
        <f>報告書!V160</f>
        <v>0</v>
      </c>
      <c r="W146" s="254"/>
      <c r="X146" s="254"/>
      <c r="Y146" s="254"/>
      <c r="Z146" s="254"/>
      <c r="AA146" s="140" t="s">
        <v>813</v>
      </c>
      <c r="AF146" s="140" t="s">
        <v>154</v>
      </c>
      <c r="AG146" s="254">
        <f>報告書!AG160</f>
        <v>0</v>
      </c>
      <c r="AH146" s="254"/>
      <c r="AI146" s="254"/>
      <c r="AJ146" s="254"/>
      <c r="AK146" s="254"/>
      <c r="AL146" s="146" t="s">
        <v>153</v>
      </c>
    </row>
    <row r="147" spans="1:40" ht="12.75" customHeight="1" x14ac:dyDescent="0.15">
      <c r="B147" s="140" t="s">
        <v>158</v>
      </c>
      <c r="L147" s="262">
        <f>報告書!L161</f>
        <v>0</v>
      </c>
      <c r="M147" s="262"/>
      <c r="N147" s="262"/>
      <c r="O147" s="262"/>
      <c r="P147" s="262"/>
      <c r="Q147" s="262"/>
      <c r="R147" s="262"/>
      <c r="S147" s="262"/>
      <c r="T147" s="262"/>
      <c r="U147" s="262"/>
      <c r="V147" s="262"/>
      <c r="W147" s="262"/>
      <c r="X147" s="262"/>
      <c r="Y147" s="262"/>
      <c r="Z147" s="262"/>
      <c r="AA147" s="262"/>
      <c r="AB147" s="262"/>
      <c r="AC147" s="262"/>
      <c r="AD147" s="262"/>
      <c r="AE147" s="262"/>
      <c r="AF147" s="262"/>
      <c r="AG147" s="262"/>
      <c r="AH147" s="262"/>
      <c r="AI147" s="262"/>
      <c r="AJ147" s="262"/>
      <c r="AK147" s="262"/>
      <c r="AL147" s="262"/>
      <c r="AM147" s="262"/>
      <c r="AN147" s="262"/>
    </row>
    <row r="148" spans="1:40" ht="12.75" customHeight="1" x14ac:dyDescent="0.15">
      <c r="B148" s="140" t="s">
        <v>95</v>
      </c>
      <c r="L148" s="262">
        <f>報告書!L162</f>
        <v>0</v>
      </c>
      <c r="M148" s="262"/>
      <c r="N148" s="262"/>
      <c r="O148" s="262"/>
      <c r="P148" s="262"/>
      <c r="Q148" s="262"/>
      <c r="R148" s="262"/>
      <c r="S148" s="262"/>
      <c r="T148" s="262"/>
      <c r="U148" s="262"/>
      <c r="V148" s="262"/>
      <c r="W148" s="262"/>
      <c r="X148" s="262"/>
      <c r="Y148" s="262"/>
      <c r="Z148" s="262"/>
      <c r="AA148" s="262"/>
      <c r="AB148" s="262"/>
      <c r="AC148" s="262"/>
      <c r="AD148" s="262"/>
      <c r="AE148" s="262"/>
      <c r="AF148" s="262"/>
      <c r="AG148" s="262"/>
      <c r="AH148" s="262"/>
      <c r="AI148" s="262"/>
      <c r="AJ148" s="262"/>
      <c r="AK148" s="262"/>
      <c r="AL148" s="262"/>
      <c r="AM148" s="262"/>
      <c r="AN148" s="262"/>
    </row>
    <row r="149" spans="1:40" ht="12.75" customHeight="1" x14ac:dyDescent="0.15">
      <c r="B149" s="140" t="s">
        <v>159</v>
      </c>
      <c r="L149" s="262">
        <f>報告書!L163</f>
        <v>0</v>
      </c>
      <c r="M149" s="262"/>
      <c r="N149" s="262"/>
      <c r="O149" s="262"/>
      <c r="P149" s="262"/>
      <c r="Q149" s="262"/>
      <c r="R149" s="262"/>
      <c r="S149" s="262"/>
      <c r="T149" s="262"/>
      <c r="U149" s="262"/>
      <c r="V149" s="262"/>
      <c r="W149" s="262"/>
      <c r="X149" s="262"/>
      <c r="Y149" s="262"/>
      <c r="Z149" s="262"/>
      <c r="AA149" s="262"/>
      <c r="AB149" s="262"/>
      <c r="AC149" s="262"/>
      <c r="AD149" s="262"/>
      <c r="AE149" s="262"/>
      <c r="AF149" s="262"/>
      <c r="AG149" s="262"/>
      <c r="AH149" s="262"/>
      <c r="AI149" s="262"/>
      <c r="AJ149" s="262"/>
      <c r="AK149" s="262"/>
      <c r="AL149" s="262"/>
      <c r="AM149" s="262"/>
      <c r="AN149" s="262"/>
    </row>
    <row r="150" spans="1:40" ht="2.25" customHeight="1" x14ac:dyDescent="0.15">
      <c r="A150" s="260"/>
      <c r="B150" s="260"/>
      <c r="C150" s="260"/>
      <c r="D150" s="260"/>
      <c r="E150" s="260"/>
      <c r="F150" s="260"/>
      <c r="G150" s="260"/>
      <c r="H150" s="260"/>
      <c r="I150" s="260"/>
      <c r="J150" s="260"/>
      <c r="K150" s="260"/>
      <c r="L150" s="260"/>
      <c r="M150" s="260"/>
      <c r="N150" s="260"/>
      <c r="O150" s="260"/>
      <c r="P150" s="260"/>
      <c r="Q150" s="260"/>
      <c r="R150" s="260"/>
      <c r="S150" s="260"/>
      <c r="T150" s="260"/>
      <c r="U150" s="260"/>
      <c r="V150" s="260"/>
      <c r="W150" s="260"/>
      <c r="X150" s="260"/>
      <c r="Y150" s="260"/>
      <c r="Z150" s="260"/>
      <c r="AA150" s="260"/>
      <c r="AB150" s="260"/>
      <c r="AC150" s="260"/>
      <c r="AD150" s="260"/>
      <c r="AE150" s="260"/>
      <c r="AF150" s="260"/>
      <c r="AG150" s="260"/>
      <c r="AH150" s="260"/>
      <c r="AI150" s="260"/>
      <c r="AJ150" s="260"/>
      <c r="AK150" s="260"/>
      <c r="AL150" s="260"/>
      <c r="AM150" s="260"/>
      <c r="AN150" s="260"/>
    </row>
    <row r="151" spans="1:40" ht="2.25" customHeight="1" x14ac:dyDescent="0.15">
      <c r="A151" s="261"/>
      <c r="B151" s="261"/>
      <c r="C151" s="261"/>
      <c r="D151" s="261"/>
      <c r="E151" s="261"/>
      <c r="F151" s="261"/>
      <c r="G151" s="261"/>
      <c r="H151" s="261"/>
      <c r="I151" s="261"/>
      <c r="J151" s="261"/>
      <c r="K151" s="261"/>
      <c r="L151" s="261"/>
      <c r="M151" s="261"/>
      <c r="N151" s="261"/>
      <c r="O151" s="261"/>
      <c r="P151" s="261"/>
      <c r="Q151" s="261"/>
      <c r="R151" s="261"/>
      <c r="S151" s="261"/>
      <c r="T151" s="261"/>
      <c r="U151" s="261"/>
      <c r="V151" s="261"/>
      <c r="W151" s="261"/>
      <c r="X151" s="261"/>
      <c r="Y151" s="261"/>
      <c r="Z151" s="261"/>
      <c r="AA151" s="261"/>
      <c r="AB151" s="261"/>
      <c r="AC151" s="261"/>
      <c r="AD151" s="261"/>
      <c r="AE151" s="261"/>
      <c r="AF151" s="261"/>
      <c r="AG151" s="261"/>
      <c r="AH151" s="261"/>
      <c r="AI151" s="261"/>
      <c r="AJ151" s="261"/>
      <c r="AK151" s="261"/>
      <c r="AL151" s="261"/>
      <c r="AM151" s="261"/>
      <c r="AN151" s="261"/>
    </row>
    <row r="152" spans="1:40" ht="13.5" customHeight="1" x14ac:dyDescent="0.15">
      <c r="A152" s="256" t="s">
        <v>842</v>
      </c>
      <c r="B152" s="256"/>
      <c r="C152" s="256"/>
      <c r="D152" s="256"/>
      <c r="E152" s="256"/>
      <c r="F152" s="256"/>
      <c r="G152" s="256"/>
      <c r="H152" s="256"/>
      <c r="I152" s="256"/>
      <c r="J152" s="256"/>
      <c r="K152" s="256"/>
      <c r="L152" s="256"/>
      <c r="M152" s="256"/>
      <c r="N152" s="256"/>
      <c r="O152" s="256"/>
      <c r="P152" s="256"/>
      <c r="Q152" s="256"/>
      <c r="R152" s="256"/>
      <c r="S152" s="256"/>
      <c r="T152" s="256"/>
      <c r="U152" s="256"/>
      <c r="V152" s="256"/>
      <c r="W152" s="256"/>
      <c r="X152" s="256"/>
      <c r="Y152" s="256"/>
      <c r="Z152" s="256"/>
      <c r="AA152" s="256"/>
      <c r="AB152" s="256"/>
      <c r="AC152" s="256"/>
      <c r="AD152" s="256"/>
      <c r="AE152" s="256"/>
      <c r="AF152" s="256"/>
      <c r="AG152" s="256"/>
      <c r="AH152" s="256"/>
      <c r="AI152" s="256"/>
      <c r="AJ152" s="256"/>
      <c r="AK152" s="256"/>
      <c r="AL152" s="256"/>
      <c r="AM152" s="256"/>
      <c r="AN152" s="256"/>
    </row>
    <row r="153" spans="1:40" ht="13.5" customHeight="1" x14ac:dyDescent="0.15">
      <c r="B153" s="140" t="s">
        <v>391</v>
      </c>
      <c r="P153" s="143">
        <f>報告書!P167</f>
        <v>0</v>
      </c>
      <c r="Q153" s="150" t="s">
        <v>656</v>
      </c>
      <c r="T153" s="150"/>
      <c r="U153" s="150"/>
      <c r="V153" s="150"/>
      <c r="W153" s="150"/>
      <c r="X153" s="150"/>
      <c r="Y153" s="140" t="s">
        <v>120</v>
      </c>
      <c r="Z153" s="151">
        <f>報告書!Z167</f>
        <v>0</v>
      </c>
      <c r="AA153" s="140" t="s">
        <v>815</v>
      </c>
      <c r="AC153" s="143">
        <f>報告書!AC167</f>
        <v>0</v>
      </c>
      <c r="AD153" s="141" t="s">
        <v>657</v>
      </c>
      <c r="AK153" s="140" t="s">
        <v>120</v>
      </c>
      <c r="AL153" s="151">
        <f>報告書!AL167</f>
        <v>0</v>
      </c>
      <c r="AM153" s="140" t="s">
        <v>815</v>
      </c>
    </row>
    <row r="154" spans="1:40" ht="2.25" customHeight="1" x14ac:dyDescent="0.15"/>
    <row r="155" spans="1:40" ht="13.5" customHeight="1" x14ac:dyDescent="0.15">
      <c r="P155" s="143">
        <f>報告書!P169</f>
        <v>0</v>
      </c>
      <c r="Q155" s="150" t="s">
        <v>895</v>
      </c>
      <c r="T155" s="150"/>
      <c r="U155" s="150"/>
      <c r="V155" s="150"/>
      <c r="W155" s="150"/>
      <c r="X155" s="150"/>
      <c r="AC155" s="152">
        <f>報告書!AC169</f>
        <v>0</v>
      </c>
      <c r="AD155" s="140" t="s">
        <v>891</v>
      </c>
      <c r="AG155" s="140" t="s">
        <v>144</v>
      </c>
      <c r="AH155" s="254">
        <f>報告書!AH169</f>
        <v>0</v>
      </c>
      <c r="AI155" s="254"/>
      <c r="AJ155" s="254"/>
      <c r="AK155" s="254"/>
      <c r="AL155" s="254"/>
      <c r="AM155" s="254"/>
      <c r="AN155" s="140" t="s">
        <v>896</v>
      </c>
    </row>
    <row r="156" spans="1:40" ht="2.25" customHeight="1" x14ac:dyDescent="0.15"/>
    <row r="157" spans="1:40" ht="13.5" customHeight="1" x14ac:dyDescent="0.15">
      <c r="B157" s="140" t="s">
        <v>392</v>
      </c>
      <c r="U157" s="143">
        <f>報告書!U171</f>
        <v>0</v>
      </c>
      <c r="V157" s="140" t="s">
        <v>658</v>
      </c>
      <c r="Y157" s="140" t="s">
        <v>120</v>
      </c>
      <c r="Z157" s="254">
        <f>報告書!Z171</f>
        <v>0</v>
      </c>
      <c r="AA157" s="254"/>
      <c r="AB157" s="140" t="s">
        <v>806</v>
      </c>
      <c r="AE157" s="143">
        <f>報告書!AE171</f>
        <v>0</v>
      </c>
      <c r="AF157" s="140" t="s">
        <v>791</v>
      </c>
      <c r="AI157" s="140" t="s">
        <v>120</v>
      </c>
      <c r="AJ157" s="254">
        <f>報告書!AJ171</f>
        <v>0</v>
      </c>
      <c r="AK157" s="254"/>
      <c r="AL157" s="140" t="s">
        <v>806</v>
      </c>
    </row>
    <row r="158" spans="1:40" ht="2.25" customHeight="1" x14ac:dyDescent="0.15">
      <c r="U158" s="148"/>
      <c r="Z158" s="148"/>
      <c r="AA158" s="148"/>
      <c r="AE158" s="148"/>
      <c r="AJ158" s="148"/>
      <c r="AK158" s="148"/>
    </row>
    <row r="159" spans="1:40" ht="13.5" customHeight="1" x14ac:dyDescent="0.15">
      <c r="U159" s="143">
        <f>報告書!U173</f>
        <v>0</v>
      </c>
      <c r="V159" s="140" t="s">
        <v>792</v>
      </c>
      <c r="Y159" s="140" t="s">
        <v>120</v>
      </c>
      <c r="Z159" s="254">
        <f>報告書!Z173</f>
        <v>0</v>
      </c>
      <c r="AA159" s="254"/>
      <c r="AB159" s="140" t="s">
        <v>806</v>
      </c>
      <c r="AE159" s="143">
        <f>報告書!AE173</f>
        <v>0</v>
      </c>
      <c r="AF159" s="140" t="s">
        <v>111</v>
      </c>
      <c r="AJ159" s="148"/>
      <c r="AK159" s="148"/>
      <c r="AN159" s="147"/>
    </row>
    <row r="160" spans="1:40" ht="2.25" customHeight="1" x14ac:dyDescent="0.15">
      <c r="U160" s="148"/>
      <c r="Z160" s="148"/>
      <c r="AA160" s="148"/>
      <c r="AE160" s="148"/>
      <c r="AJ160" s="148"/>
      <c r="AK160" s="148"/>
    </row>
    <row r="161" spans="1:40" ht="13.5" customHeight="1" x14ac:dyDescent="0.15">
      <c r="B161" s="153" t="s">
        <v>393</v>
      </c>
      <c r="U161" s="143">
        <f>報告書!U175</f>
        <v>0</v>
      </c>
      <c r="V161" s="140" t="s">
        <v>658</v>
      </c>
      <c r="Y161" s="140" t="s">
        <v>120</v>
      </c>
      <c r="Z161" s="254">
        <f>報告書!Z175</f>
        <v>0</v>
      </c>
      <c r="AA161" s="254"/>
      <c r="AB161" s="140" t="s">
        <v>806</v>
      </c>
      <c r="AE161" s="143">
        <f>報告書!AE175</f>
        <v>0</v>
      </c>
      <c r="AF161" s="140" t="s">
        <v>791</v>
      </c>
      <c r="AI161" s="140" t="s">
        <v>120</v>
      </c>
      <c r="AJ161" s="254">
        <f>報告書!AJ175</f>
        <v>0</v>
      </c>
      <c r="AK161" s="254"/>
      <c r="AL161" s="140" t="s">
        <v>806</v>
      </c>
    </row>
    <row r="162" spans="1:40" ht="2.25" customHeight="1" x14ac:dyDescent="0.15">
      <c r="U162" s="148"/>
      <c r="Z162" s="148"/>
      <c r="AA162" s="148"/>
      <c r="AE162" s="148"/>
      <c r="AJ162" s="148"/>
      <c r="AK162" s="148"/>
    </row>
    <row r="163" spans="1:40" ht="13.5" customHeight="1" x14ac:dyDescent="0.15">
      <c r="U163" s="143">
        <f>報告書!U177</f>
        <v>0</v>
      </c>
      <c r="V163" s="140" t="s">
        <v>792</v>
      </c>
      <c r="Y163" s="140" t="s">
        <v>120</v>
      </c>
      <c r="Z163" s="254">
        <f>報告書!Z177</f>
        <v>0</v>
      </c>
      <c r="AA163" s="254"/>
      <c r="AB163" s="140" t="s">
        <v>806</v>
      </c>
      <c r="AE163" s="143">
        <f>報告書!AE177</f>
        <v>0</v>
      </c>
      <c r="AF163" s="140" t="s">
        <v>111</v>
      </c>
      <c r="AJ163" s="148"/>
      <c r="AK163" s="148"/>
      <c r="AN163" s="147"/>
    </row>
    <row r="164" spans="1:40" ht="2.25" customHeight="1" x14ac:dyDescent="0.15">
      <c r="U164" s="148"/>
      <c r="Z164" s="148"/>
      <c r="AA164" s="148"/>
      <c r="AE164" s="148"/>
      <c r="AJ164" s="148"/>
      <c r="AK164" s="148"/>
    </row>
    <row r="165" spans="1:40" ht="13.5" customHeight="1" x14ac:dyDescent="0.15">
      <c r="B165" s="153" t="s">
        <v>396</v>
      </c>
      <c r="U165" s="143">
        <f>報告書!U179</f>
        <v>0</v>
      </c>
      <c r="V165" s="140" t="s">
        <v>658</v>
      </c>
      <c r="Y165" s="140" t="s">
        <v>120</v>
      </c>
      <c r="Z165" s="254">
        <f>報告書!Z179</f>
        <v>0</v>
      </c>
      <c r="AA165" s="254"/>
      <c r="AB165" s="140" t="s">
        <v>806</v>
      </c>
      <c r="AE165" s="143">
        <f>報告書!AE179</f>
        <v>0</v>
      </c>
      <c r="AF165" s="140" t="s">
        <v>791</v>
      </c>
      <c r="AI165" s="140" t="s">
        <v>120</v>
      </c>
      <c r="AJ165" s="254">
        <f>報告書!AJ179</f>
        <v>0</v>
      </c>
      <c r="AK165" s="254"/>
      <c r="AL165" s="140" t="s">
        <v>806</v>
      </c>
    </row>
    <row r="166" spans="1:40" ht="2.25" customHeight="1" x14ac:dyDescent="0.15">
      <c r="U166" s="148"/>
      <c r="Z166" s="148"/>
      <c r="AA166" s="148"/>
      <c r="AE166" s="148"/>
      <c r="AJ166" s="148"/>
      <c r="AK166" s="148"/>
    </row>
    <row r="167" spans="1:40" ht="13.5" customHeight="1" x14ac:dyDescent="0.15">
      <c r="U167" s="143">
        <f>報告書!U181</f>
        <v>0</v>
      </c>
      <c r="V167" s="140" t="s">
        <v>792</v>
      </c>
      <c r="Y167" s="140" t="s">
        <v>120</v>
      </c>
      <c r="Z167" s="254">
        <f>報告書!Z181</f>
        <v>0</v>
      </c>
      <c r="AA167" s="254"/>
      <c r="AB167" s="140" t="s">
        <v>806</v>
      </c>
      <c r="AE167" s="143">
        <f>報告書!AE181</f>
        <v>0</v>
      </c>
      <c r="AF167" s="140" t="s">
        <v>111</v>
      </c>
      <c r="AJ167" s="148"/>
      <c r="AK167" s="148"/>
      <c r="AN167" s="147"/>
    </row>
    <row r="168" spans="1:40" ht="2.25" customHeight="1" x14ac:dyDescent="0.15">
      <c r="U168" s="148"/>
      <c r="Z168" s="148"/>
      <c r="AA168" s="148"/>
      <c r="AE168" s="148"/>
      <c r="AJ168" s="148"/>
      <c r="AK168" s="148"/>
    </row>
    <row r="169" spans="1:40" ht="13.5" customHeight="1" x14ac:dyDescent="0.15">
      <c r="B169" s="140" t="s">
        <v>394</v>
      </c>
      <c r="U169" s="143">
        <f>報告書!U183</f>
        <v>0</v>
      </c>
      <c r="V169" s="140" t="s">
        <v>658</v>
      </c>
      <c r="Y169" s="140" t="s">
        <v>120</v>
      </c>
      <c r="Z169" s="254">
        <f>報告書!Z183</f>
        <v>0</v>
      </c>
      <c r="AA169" s="254"/>
      <c r="AB169" s="140" t="s">
        <v>806</v>
      </c>
      <c r="AE169" s="143">
        <f>報告書!AE183</f>
        <v>0</v>
      </c>
      <c r="AF169" s="140" t="s">
        <v>791</v>
      </c>
      <c r="AI169" s="140" t="s">
        <v>120</v>
      </c>
      <c r="AJ169" s="254">
        <f>報告書!AJ183</f>
        <v>0</v>
      </c>
      <c r="AK169" s="254"/>
      <c r="AL169" s="140" t="s">
        <v>806</v>
      </c>
    </row>
    <row r="170" spans="1:40" ht="2.25" customHeight="1" x14ac:dyDescent="0.15">
      <c r="AE170" s="148"/>
    </row>
    <row r="171" spans="1:40" ht="13.5" customHeight="1" x14ac:dyDescent="0.15">
      <c r="AE171" s="143">
        <f>報告書!AE185</f>
        <v>0</v>
      </c>
      <c r="AF171" s="140" t="s">
        <v>111</v>
      </c>
    </row>
    <row r="172" spans="1:40" ht="2.25" customHeight="1" x14ac:dyDescent="0.15"/>
    <row r="173" spans="1:40" ht="13.5" customHeight="1" x14ac:dyDescent="0.15">
      <c r="B173" s="140" t="s">
        <v>660</v>
      </c>
      <c r="I173" s="143">
        <f>報告書!I187</f>
        <v>0</v>
      </c>
      <c r="J173" s="140" t="s">
        <v>112</v>
      </c>
      <c r="M173" s="143">
        <f>報告書!M187</f>
        <v>0</v>
      </c>
      <c r="N173" s="140" t="s">
        <v>659</v>
      </c>
      <c r="U173" s="143">
        <f>報告書!U187</f>
        <v>0</v>
      </c>
      <c r="V173" s="140" t="s">
        <v>113</v>
      </c>
      <c r="AE173" s="143"/>
      <c r="AF173" s="140" t="s">
        <v>951</v>
      </c>
      <c r="AI173" s="140" t="s">
        <v>120</v>
      </c>
      <c r="AJ173" s="254">
        <f>報告書!AJ187</f>
        <v>0</v>
      </c>
      <c r="AK173" s="254"/>
      <c r="AL173" s="254"/>
      <c r="AM173" s="254"/>
      <c r="AN173" s="140" t="s">
        <v>395</v>
      </c>
    </row>
    <row r="174" spans="1:40" ht="2.25" customHeight="1" x14ac:dyDescent="0.15">
      <c r="A174" s="260"/>
      <c r="B174" s="260"/>
      <c r="C174" s="260"/>
      <c r="D174" s="260"/>
      <c r="E174" s="260"/>
      <c r="F174" s="260"/>
      <c r="G174" s="260"/>
      <c r="H174" s="260"/>
      <c r="I174" s="260"/>
      <c r="J174" s="260"/>
      <c r="K174" s="260"/>
      <c r="L174" s="260"/>
      <c r="M174" s="260"/>
      <c r="N174" s="260"/>
      <c r="O174" s="260"/>
      <c r="P174" s="260"/>
      <c r="Q174" s="260"/>
      <c r="R174" s="260"/>
      <c r="S174" s="260"/>
      <c r="T174" s="260"/>
      <c r="U174" s="260"/>
      <c r="V174" s="260"/>
      <c r="W174" s="260"/>
      <c r="X174" s="260"/>
      <c r="Y174" s="260"/>
      <c r="Z174" s="260"/>
      <c r="AA174" s="260"/>
      <c r="AB174" s="260"/>
      <c r="AC174" s="260"/>
      <c r="AD174" s="260"/>
      <c r="AE174" s="260"/>
      <c r="AF174" s="260"/>
      <c r="AG174" s="260"/>
      <c r="AH174" s="260"/>
      <c r="AI174" s="260"/>
      <c r="AJ174" s="260"/>
      <c r="AK174" s="260"/>
      <c r="AL174" s="260"/>
      <c r="AM174" s="260"/>
      <c r="AN174" s="260"/>
    </row>
    <row r="175" spans="1:40" ht="2.25" customHeight="1" x14ac:dyDescent="0.15">
      <c r="A175" s="261"/>
      <c r="B175" s="261"/>
      <c r="C175" s="261"/>
      <c r="D175" s="261"/>
      <c r="E175" s="261"/>
      <c r="F175" s="261"/>
      <c r="G175" s="261"/>
      <c r="H175" s="261"/>
      <c r="I175" s="261"/>
      <c r="J175" s="261"/>
      <c r="K175" s="261"/>
      <c r="L175" s="261"/>
      <c r="M175" s="261"/>
      <c r="N175" s="261"/>
      <c r="O175" s="261"/>
      <c r="P175" s="261"/>
      <c r="Q175" s="261"/>
      <c r="R175" s="261"/>
      <c r="S175" s="261"/>
      <c r="T175" s="261"/>
      <c r="U175" s="261"/>
      <c r="V175" s="261"/>
      <c r="W175" s="261"/>
      <c r="X175" s="261"/>
      <c r="Y175" s="261"/>
      <c r="Z175" s="261"/>
      <c r="AA175" s="261"/>
      <c r="AB175" s="261"/>
      <c r="AC175" s="261"/>
      <c r="AD175" s="261"/>
      <c r="AE175" s="261"/>
      <c r="AF175" s="261"/>
      <c r="AG175" s="261"/>
      <c r="AH175" s="261"/>
      <c r="AI175" s="261"/>
      <c r="AJ175" s="261"/>
      <c r="AK175" s="261"/>
      <c r="AL175" s="261"/>
      <c r="AM175" s="261"/>
      <c r="AN175" s="261"/>
    </row>
    <row r="176" spans="1:40" ht="13.5" customHeight="1" x14ac:dyDescent="0.15">
      <c r="A176" s="256" t="s">
        <v>843</v>
      </c>
      <c r="B176" s="256"/>
      <c r="C176" s="256"/>
      <c r="D176" s="256"/>
      <c r="E176" s="256"/>
      <c r="F176" s="256"/>
      <c r="G176" s="256"/>
      <c r="H176" s="256"/>
      <c r="I176" s="256"/>
      <c r="J176" s="256"/>
      <c r="K176" s="256"/>
      <c r="L176" s="256"/>
      <c r="M176" s="256"/>
      <c r="N176" s="256"/>
      <c r="O176" s="256"/>
      <c r="P176" s="256"/>
      <c r="Q176" s="256"/>
      <c r="R176" s="256"/>
      <c r="S176" s="256"/>
      <c r="T176" s="256"/>
      <c r="U176" s="256"/>
      <c r="V176" s="256"/>
      <c r="W176" s="256"/>
      <c r="X176" s="256"/>
      <c r="Y176" s="256"/>
      <c r="Z176" s="256"/>
      <c r="AA176" s="256"/>
      <c r="AB176" s="256"/>
      <c r="AC176" s="256"/>
      <c r="AD176" s="256"/>
      <c r="AE176" s="256"/>
      <c r="AF176" s="256"/>
      <c r="AG176" s="256"/>
      <c r="AH176" s="256"/>
      <c r="AI176" s="256"/>
      <c r="AJ176" s="256"/>
      <c r="AK176" s="256"/>
      <c r="AL176" s="256"/>
      <c r="AM176" s="256"/>
      <c r="AN176" s="256"/>
    </row>
    <row r="177" spans="1:40" ht="12.75" customHeight="1" x14ac:dyDescent="0.15">
      <c r="A177" s="256" t="s">
        <v>893</v>
      </c>
      <c r="B177" s="256"/>
      <c r="C177" s="256"/>
      <c r="D177" s="256"/>
      <c r="E177" s="256"/>
      <c r="F177" s="256"/>
      <c r="G177" s="256"/>
      <c r="H177" s="256"/>
      <c r="I177" s="256"/>
      <c r="J177" s="256"/>
      <c r="K177" s="256"/>
      <c r="L177" s="256"/>
      <c r="M177" s="256"/>
      <c r="N177" s="256"/>
      <c r="O177" s="256"/>
      <c r="P177" s="256"/>
      <c r="Q177" s="256"/>
      <c r="R177" s="256"/>
      <c r="S177" s="256"/>
      <c r="T177" s="256"/>
      <c r="U177" s="256"/>
      <c r="V177" s="256"/>
      <c r="W177" s="256"/>
      <c r="X177" s="256"/>
      <c r="Y177" s="256"/>
      <c r="Z177" s="256"/>
      <c r="AA177" s="256"/>
      <c r="AB177" s="256"/>
      <c r="AC177" s="256"/>
      <c r="AD177" s="256"/>
      <c r="AE177" s="256"/>
      <c r="AF177" s="256"/>
      <c r="AG177" s="256"/>
      <c r="AH177" s="256"/>
      <c r="AI177" s="256"/>
      <c r="AJ177" s="256"/>
      <c r="AK177" s="256"/>
      <c r="AL177" s="256"/>
      <c r="AM177" s="256"/>
      <c r="AN177" s="256"/>
    </row>
    <row r="178" spans="1:40" ht="12.75" customHeight="1" x14ac:dyDescent="0.15">
      <c r="B178" s="140" t="s">
        <v>614</v>
      </c>
      <c r="L178" s="146" t="s">
        <v>120</v>
      </c>
      <c r="M178" s="254">
        <f>報告書!M206</f>
        <v>0</v>
      </c>
      <c r="N178" s="254"/>
      <c r="O178" s="140" t="s">
        <v>814</v>
      </c>
      <c r="U178" s="147" t="s">
        <v>120</v>
      </c>
      <c r="V178" s="254">
        <f>報告書!V206</f>
        <v>0</v>
      </c>
      <c r="W178" s="254"/>
      <c r="X178" s="254"/>
      <c r="Y178" s="254"/>
      <c r="Z178" s="254"/>
      <c r="AA178" s="140" t="s">
        <v>809</v>
      </c>
      <c r="AF178" s="140" t="s">
        <v>165</v>
      </c>
      <c r="AG178" s="254">
        <f>報告書!AG206</f>
        <v>0</v>
      </c>
      <c r="AH178" s="254"/>
      <c r="AI178" s="254"/>
      <c r="AJ178" s="254"/>
      <c r="AK178" s="254"/>
      <c r="AL178" s="146" t="s">
        <v>153</v>
      </c>
    </row>
    <row r="179" spans="1:40" ht="12.75" customHeight="1" x14ac:dyDescent="0.15">
      <c r="L179" s="140" t="s">
        <v>518</v>
      </c>
      <c r="AF179" s="140" t="s">
        <v>154</v>
      </c>
      <c r="AG179" s="254">
        <f>報告書!AG207</f>
        <v>0</v>
      </c>
      <c r="AH179" s="254"/>
      <c r="AI179" s="254"/>
      <c r="AJ179" s="254"/>
      <c r="AK179" s="254"/>
      <c r="AL179" s="146" t="s">
        <v>153</v>
      </c>
    </row>
    <row r="180" spans="1:40" ht="12.75" customHeight="1" x14ac:dyDescent="0.15">
      <c r="B180" s="140" t="s">
        <v>155</v>
      </c>
      <c r="L180" s="262">
        <f>報告書!L208</f>
        <v>0</v>
      </c>
      <c r="M180" s="262"/>
      <c r="N180" s="262"/>
      <c r="O180" s="262"/>
      <c r="P180" s="262"/>
      <c r="Q180" s="262"/>
      <c r="R180" s="262"/>
      <c r="S180" s="262"/>
      <c r="T180" s="262"/>
      <c r="U180" s="262"/>
      <c r="V180" s="262"/>
      <c r="W180" s="262"/>
      <c r="X180" s="262"/>
      <c r="Y180" s="262"/>
      <c r="Z180" s="262"/>
      <c r="AA180" s="262"/>
      <c r="AB180" s="262"/>
      <c r="AC180" s="262"/>
      <c r="AD180" s="262"/>
      <c r="AE180" s="262"/>
      <c r="AF180" s="262"/>
      <c r="AG180" s="262"/>
      <c r="AH180" s="262"/>
      <c r="AI180" s="262"/>
      <c r="AJ180" s="262"/>
      <c r="AK180" s="262"/>
      <c r="AL180" s="262"/>
      <c r="AM180" s="262"/>
      <c r="AN180" s="262"/>
    </row>
    <row r="181" spans="1:40" ht="12.75" customHeight="1" x14ac:dyDescent="0.15">
      <c r="B181" s="140" t="s">
        <v>156</v>
      </c>
      <c r="L181" s="262">
        <f>報告書!L209</f>
        <v>0</v>
      </c>
      <c r="M181" s="262"/>
      <c r="N181" s="262"/>
      <c r="O181" s="262"/>
      <c r="P181" s="262"/>
      <c r="Q181" s="262"/>
      <c r="R181" s="262"/>
      <c r="S181" s="262"/>
      <c r="T181" s="262"/>
      <c r="U181" s="262"/>
      <c r="V181" s="262"/>
      <c r="W181" s="262"/>
      <c r="X181" s="262"/>
      <c r="Y181" s="262"/>
      <c r="Z181" s="262"/>
      <c r="AA181" s="262"/>
      <c r="AB181" s="262"/>
      <c r="AC181" s="262"/>
      <c r="AD181" s="262"/>
      <c r="AE181" s="262"/>
      <c r="AF181" s="262"/>
      <c r="AG181" s="262"/>
      <c r="AH181" s="262"/>
      <c r="AI181" s="262"/>
      <c r="AJ181" s="262"/>
      <c r="AK181" s="262"/>
      <c r="AL181" s="262"/>
      <c r="AM181" s="262"/>
      <c r="AN181" s="262"/>
    </row>
    <row r="182" spans="1:40" ht="12.75" customHeight="1" x14ac:dyDescent="0.15">
      <c r="B182" s="140" t="s">
        <v>157</v>
      </c>
      <c r="L182" s="262">
        <f>報告書!L210</f>
        <v>0</v>
      </c>
      <c r="M182" s="262"/>
      <c r="N182" s="262"/>
      <c r="O182" s="262"/>
      <c r="P182" s="262"/>
      <c r="Q182" s="262"/>
      <c r="R182" s="262"/>
      <c r="S182" s="262"/>
      <c r="T182" s="262"/>
      <c r="U182" s="262"/>
      <c r="V182" s="262"/>
      <c r="W182" s="262"/>
      <c r="X182" s="262"/>
      <c r="Y182" s="262"/>
      <c r="Z182" s="262"/>
      <c r="AA182" s="262"/>
      <c r="AB182" s="262"/>
      <c r="AC182" s="262"/>
      <c r="AD182" s="262"/>
      <c r="AE182" s="262"/>
      <c r="AF182" s="262"/>
      <c r="AG182" s="262"/>
      <c r="AH182" s="262"/>
      <c r="AI182" s="262"/>
      <c r="AJ182" s="262"/>
      <c r="AK182" s="262"/>
      <c r="AL182" s="262"/>
      <c r="AM182" s="262"/>
      <c r="AN182" s="262"/>
    </row>
    <row r="183" spans="1:40" ht="12.75" customHeight="1" x14ac:dyDescent="0.15">
      <c r="L183" s="146" t="s">
        <v>120</v>
      </c>
      <c r="M183" s="254">
        <f>報告書!M211</f>
        <v>0</v>
      </c>
      <c r="N183" s="254"/>
      <c r="O183" s="140" t="s">
        <v>808</v>
      </c>
      <c r="U183" s="147" t="s">
        <v>120</v>
      </c>
      <c r="V183" s="254">
        <f>報告書!V211</f>
        <v>0</v>
      </c>
      <c r="W183" s="254"/>
      <c r="X183" s="254"/>
      <c r="Y183" s="254"/>
      <c r="Z183" s="254"/>
      <c r="AA183" s="140" t="s">
        <v>813</v>
      </c>
      <c r="AF183" s="140" t="s">
        <v>154</v>
      </c>
      <c r="AG183" s="254">
        <f>報告書!AG211</f>
        <v>0</v>
      </c>
      <c r="AH183" s="254"/>
      <c r="AI183" s="254"/>
      <c r="AJ183" s="254"/>
      <c r="AK183" s="254"/>
      <c r="AL183" s="146" t="s">
        <v>153</v>
      </c>
    </row>
    <row r="184" spans="1:40" ht="12.75" customHeight="1" x14ac:dyDescent="0.15">
      <c r="B184" s="140" t="s">
        <v>158</v>
      </c>
      <c r="L184" s="262">
        <f>報告書!L212</f>
        <v>0</v>
      </c>
      <c r="M184" s="262"/>
      <c r="N184" s="262"/>
      <c r="O184" s="262"/>
      <c r="P184" s="262"/>
      <c r="Q184" s="262"/>
      <c r="R184" s="262"/>
      <c r="S184" s="262"/>
      <c r="T184" s="262"/>
      <c r="U184" s="262"/>
      <c r="V184" s="262"/>
      <c r="W184" s="262"/>
      <c r="X184" s="262"/>
      <c r="Y184" s="262"/>
      <c r="Z184" s="262"/>
      <c r="AA184" s="262"/>
      <c r="AB184" s="262"/>
      <c r="AC184" s="262"/>
      <c r="AD184" s="262"/>
      <c r="AE184" s="262"/>
      <c r="AF184" s="262"/>
      <c r="AG184" s="262"/>
      <c r="AH184" s="262"/>
      <c r="AI184" s="262"/>
      <c r="AJ184" s="262"/>
      <c r="AK184" s="262"/>
      <c r="AL184" s="262"/>
      <c r="AM184" s="262"/>
      <c r="AN184" s="262"/>
    </row>
    <row r="185" spans="1:40" ht="12.75" customHeight="1" x14ac:dyDescent="0.15">
      <c r="B185" s="140" t="s">
        <v>95</v>
      </c>
      <c r="L185" s="262">
        <f>報告書!L213</f>
        <v>0</v>
      </c>
      <c r="M185" s="262"/>
      <c r="N185" s="262"/>
      <c r="O185" s="262"/>
      <c r="P185" s="262"/>
      <c r="Q185" s="262"/>
      <c r="R185" s="262"/>
      <c r="S185" s="262"/>
      <c r="T185" s="262"/>
      <c r="U185" s="262"/>
      <c r="V185" s="262"/>
      <c r="W185" s="262"/>
      <c r="X185" s="262"/>
      <c r="Y185" s="262"/>
      <c r="Z185" s="262"/>
      <c r="AA185" s="262"/>
      <c r="AB185" s="262"/>
      <c r="AC185" s="262"/>
      <c r="AD185" s="262"/>
      <c r="AE185" s="262"/>
      <c r="AF185" s="262"/>
      <c r="AG185" s="262"/>
      <c r="AH185" s="262"/>
      <c r="AI185" s="262"/>
      <c r="AJ185" s="262"/>
      <c r="AK185" s="262"/>
      <c r="AL185" s="262"/>
      <c r="AM185" s="262"/>
      <c r="AN185" s="262"/>
    </row>
    <row r="186" spans="1:40" ht="12.75" customHeight="1" x14ac:dyDescent="0.15">
      <c r="B186" s="140" t="s">
        <v>159</v>
      </c>
      <c r="L186" s="262">
        <f>報告書!L214</f>
        <v>0</v>
      </c>
      <c r="M186" s="262"/>
      <c r="N186" s="262"/>
      <c r="O186" s="262"/>
      <c r="P186" s="262"/>
      <c r="Q186" s="262"/>
      <c r="R186" s="262"/>
      <c r="S186" s="262"/>
      <c r="T186" s="262"/>
      <c r="U186" s="262"/>
      <c r="V186" s="262"/>
      <c r="W186" s="262"/>
      <c r="X186" s="262"/>
      <c r="Y186" s="262"/>
      <c r="Z186" s="262"/>
      <c r="AA186" s="262"/>
      <c r="AB186" s="262"/>
      <c r="AC186" s="262"/>
      <c r="AD186" s="262"/>
      <c r="AE186" s="262"/>
      <c r="AF186" s="262"/>
      <c r="AG186" s="262"/>
      <c r="AH186" s="262"/>
      <c r="AI186" s="262"/>
      <c r="AJ186" s="262"/>
      <c r="AK186" s="262"/>
      <c r="AL186" s="262"/>
      <c r="AM186" s="262"/>
      <c r="AN186" s="262"/>
    </row>
    <row r="187" spans="1:40" ht="12.75" customHeight="1" x14ac:dyDescent="0.15">
      <c r="A187" s="256" t="s">
        <v>68</v>
      </c>
      <c r="B187" s="256"/>
      <c r="C187" s="256"/>
      <c r="D187" s="256"/>
      <c r="E187" s="256"/>
      <c r="F187" s="256"/>
      <c r="G187" s="256"/>
      <c r="H187" s="256"/>
      <c r="I187" s="256"/>
      <c r="J187" s="256"/>
      <c r="K187" s="256"/>
      <c r="L187" s="256"/>
      <c r="M187" s="256"/>
      <c r="N187" s="256"/>
      <c r="O187" s="256"/>
      <c r="P187" s="256"/>
      <c r="Q187" s="256"/>
      <c r="R187" s="256"/>
      <c r="S187" s="256"/>
      <c r="T187" s="256"/>
      <c r="U187" s="256"/>
      <c r="V187" s="256"/>
      <c r="W187" s="256"/>
      <c r="X187" s="256"/>
      <c r="Y187" s="256"/>
      <c r="Z187" s="256"/>
      <c r="AA187" s="256"/>
      <c r="AB187" s="256"/>
      <c r="AC187" s="256"/>
      <c r="AD187" s="256"/>
      <c r="AE187" s="256"/>
      <c r="AF187" s="256"/>
      <c r="AG187" s="256"/>
      <c r="AH187" s="256"/>
      <c r="AI187" s="256"/>
      <c r="AJ187" s="256"/>
      <c r="AK187" s="256"/>
      <c r="AL187" s="256"/>
      <c r="AM187" s="256"/>
      <c r="AN187" s="256"/>
    </row>
    <row r="188" spans="1:40" ht="12.75" customHeight="1" x14ac:dyDescent="0.15">
      <c r="B188" s="140" t="s">
        <v>614</v>
      </c>
      <c r="L188" s="146" t="s">
        <v>120</v>
      </c>
      <c r="M188" s="254">
        <f>報告書!M216</f>
        <v>0</v>
      </c>
      <c r="N188" s="254"/>
      <c r="O188" s="140" t="s">
        <v>814</v>
      </c>
      <c r="U188" s="147" t="s">
        <v>120</v>
      </c>
      <c r="V188" s="254">
        <f>報告書!V216</f>
        <v>0</v>
      </c>
      <c r="W188" s="254"/>
      <c r="X188" s="254"/>
      <c r="Y188" s="254"/>
      <c r="Z188" s="254"/>
      <c r="AA188" s="140" t="s">
        <v>809</v>
      </c>
      <c r="AF188" s="140" t="s">
        <v>165</v>
      </c>
      <c r="AG188" s="254">
        <f>報告書!AG216</f>
        <v>0</v>
      </c>
      <c r="AH188" s="254"/>
      <c r="AI188" s="254"/>
      <c r="AJ188" s="254"/>
      <c r="AK188" s="254"/>
      <c r="AL188" s="146" t="s">
        <v>153</v>
      </c>
    </row>
    <row r="189" spans="1:40" ht="12.75" customHeight="1" x14ac:dyDescent="0.15">
      <c r="L189" s="140" t="s">
        <v>518</v>
      </c>
      <c r="AF189" s="140" t="s">
        <v>154</v>
      </c>
      <c r="AG189" s="254">
        <f>報告書!AG217</f>
        <v>0</v>
      </c>
      <c r="AH189" s="254"/>
      <c r="AI189" s="254"/>
      <c r="AJ189" s="254"/>
      <c r="AK189" s="254"/>
      <c r="AL189" s="146" t="s">
        <v>153</v>
      </c>
    </row>
    <row r="190" spans="1:40" ht="12.75" customHeight="1" x14ac:dyDescent="0.15">
      <c r="B190" s="140" t="s">
        <v>155</v>
      </c>
      <c r="L190" s="262">
        <f>報告書!L218</f>
        <v>0</v>
      </c>
      <c r="M190" s="262"/>
      <c r="N190" s="262"/>
      <c r="O190" s="262"/>
      <c r="P190" s="262"/>
      <c r="Q190" s="262"/>
      <c r="R190" s="262"/>
      <c r="S190" s="262"/>
      <c r="T190" s="262"/>
      <c r="U190" s="262"/>
      <c r="V190" s="262"/>
      <c r="W190" s="262"/>
      <c r="X190" s="262"/>
      <c r="Y190" s="262"/>
      <c r="Z190" s="262"/>
      <c r="AA190" s="262"/>
      <c r="AB190" s="262"/>
      <c r="AC190" s="262"/>
      <c r="AD190" s="262"/>
      <c r="AE190" s="262"/>
      <c r="AF190" s="262"/>
      <c r="AG190" s="262"/>
      <c r="AH190" s="262"/>
      <c r="AI190" s="262"/>
      <c r="AJ190" s="262"/>
      <c r="AK190" s="262"/>
      <c r="AL190" s="262"/>
      <c r="AM190" s="262"/>
      <c r="AN190" s="262"/>
    </row>
    <row r="191" spans="1:40" ht="12.75" customHeight="1" x14ac:dyDescent="0.15">
      <c r="B191" s="140" t="s">
        <v>156</v>
      </c>
      <c r="L191" s="262">
        <f>報告書!L219</f>
        <v>0</v>
      </c>
      <c r="M191" s="262"/>
      <c r="N191" s="262"/>
      <c r="O191" s="262"/>
      <c r="P191" s="262"/>
      <c r="Q191" s="262"/>
      <c r="R191" s="262"/>
      <c r="S191" s="262"/>
      <c r="T191" s="262"/>
      <c r="U191" s="262"/>
      <c r="V191" s="262"/>
      <c r="W191" s="262"/>
      <c r="X191" s="262"/>
      <c r="Y191" s="262"/>
      <c r="Z191" s="262"/>
      <c r="AA191" s="262"/>
      <c r="AB191" s="262"/>
      <c r="AC191" s="262"/>
      <c r="AD191" s="262"/>
      <c r="AE191" s="262"/>
      <c r="AF191" s="262"/>
      <c r="AG191" s="262"/>
      <c r="AH191" s="262"/>
      <c r="AI191" s="262"/>
      <c r="AJ191" s="262"/>
      <c r="AK191" s="262"/>
      <c r="AL191" s="262"/>
      <c r="AM191" s="262"/>
      <c r="AN191" s="262"/>
    </row>
    <row r="192" spans="1:40" ht="12.75" customHeight="1" x14ac:dyDescent="0.15">
      <c r="B192" s="140" t="s">
        <v>157</v>
      </c>
      <c r="L192" s="262">
        <f>報告書!L220</f>
        <v>0</v>
      </c>
      <c r="M192" s="262"/>
      <c r="N192" s="262"/>
      <c r="O192" s="262"/>
      <c r="P192" s="262"/>
      <c r="Q192" s="262"/>
      <c r="R192" s="262"/>
      <c r="S192" s="262"/>
      <c r="T192" s="262"/>
      <c r="U192" s="262"/>
      <c r="V192" s="262"/>
      <c r="W192" s="262"/>
      <c r="X192" s="262"/>
      <c r="Y192" s="262"/>
      <c r="Z192" s="262"/>
      <c r="AA192" s="262"/>
      <c r="AB192" s="262"/>
      <c r="AC192" s="262"/>
      <c r="AD192" s="262"/>
      <c r="AE192" s="262"/>
      <c r="AF192" s="262"/>
      <c r="AG192" s="262"/>
      <c r="AH192" s="262"/>
      <c r="AI192" s="262"/>
      <c r="AJ192" s="262"/>
      <c r="AK192" s="262"/>
      <c r="AL192" s="262"/>
      <c r="AM192" s="262"/>
      <c r="AN192" s="262"/>
    </row>
    <row r="193" spans="1:40" ht="12.75" customHeight="1" x14ac:dyDescent="0.15">
      <c r="L193" s="146" t="s">
        <v>120</v>
      </c>
      <c r="M193" s="254">
        <f>報告書!M221</f>
        <v>0</v>
      </c>
      <c r="N193" s="254"/>
      <c r="O193" s="140" t="s">
        <v>808</v>
      </c>
      <c r="U193" s="147" t="s">
        <v>120</v>
      </c>
      <c r="V193" s="254">
        <f>報告書!V221</f>
        <v>0</v>
      </c>
      <c r="W193" s="254"/>
      <c r="X193" s="254"/>
      <c r="Y193" s="254"/>
      <c r="Z193" s="254"/>
      <c r="AA193" s="140" t="s">
        <v>813</v>
      </c>
      <c r="AF193" s="140" t="s">
        <v>154</v>
      </c>
      <c r="AG193" s="254">
        <f>報告書!AG221</f>
        <v>0</v>
      </c>
      <c r="AH193" s="254"/>
      <c r="AI193" s="254"/>
      <c r="AJ193" s="254"/>
      <c r="AK193" s="254"/>
      <c r="AL193" s="146" t="s">
        <v>153</v>
      </c>
    </row>
    <row r="194" spans="1:40" ht="12.75" customHeight="1" x14ac:dyDescent="0.15">
      <c r="B194" s="140" t="s">
        <v>158</v>
      </c>
      <c r="L194" s="262">
        <f>報告書!L222</f>
        <v>0</v>
      </c>
      <c r="M194" s="262"/>
      <c r="N194" s="262"/>
      <c r="O194" s="262"/>
      <c r="P194" s="262"/>
      <c r="Q194" s="262"/>
      <c r="R194" s="262"/>
      <c r="S194" s="262"/>
      <c r="T194" s="262"/>
      <c r="U194" s="262"/>
      <c r="V194" s="262"/>
      <c r="W194" s="262"/>
      <c r="X194" s="262"/>
      <c r="Y194" s="262"/>
      <c r="Z194" s="262"/>
      <c r="AA194" s="262"/>
      <c r="AB194" s="262"/>
      <c r="AC194" s="262"/>
      <c r="AD194" s="262"/>
      <c r="AE194" s="262"/>
      <c r="AF194" s="262"/>
      <c r="AG194" s="262"/>
      <c r="AH194" s="262"/>
      <c r="AI194" s="262"/>
      <c r="AJ194" s="262"/>
      <c r="AK194" s="262"/>
      <c r="AL194" s="262"/>
      <c r="AM194" s="262"/>
      <c r="AN194" s="262"/>
    </row>
    <row r="195" spans="1:40" ht="12.75" customHeight="1" x14ac:dyDescent="0.15">
      <c r="B195" s="140" t="s">
        <v>95</v>
      </c>
      <c r="L195" s="262">
        <f>報告書!L223</f>
        <v>0</v>
      </c>
      <c r="M195" s="262"/>
      <c r="N195" s="262"/>
      <c r="O195" s="262"/>
      <c r="P195" s="262"/>
      <c r="Q195" s="262"/>
      <c r="R195" s="262"/>
      <c r="S195" s="262"/>
      <c r="T195" s="262"/>
      <c r="U195" s="262"/>
      <c r="V195" s="262"/>
      <c r="W195" s="262"/>
      <c r="X195" s="262"/>
      <c r="Y195" s="262"/>
      <c r="Z195" s="262"/>
      <c r="AA195" s="262"/>
      <c r="AB195" s="262"/>
      <c r="AC195" s="262"/>
      <c r="AD195" s="262"/>
      <c r="AE195" s="262"/>
      <c r="AF195" s="262"/>
      <c r="AG195" s="262"/>
      <c r="AH195" s="262"/>
      <c r="AI195" s="262"/>
      <c r="AJ195" s="262"/>
      <c r="AK195" s="262"/>
      <c r="AL195" s="262"/>
      <c r="AM195" s="262"/>
      <c r="AN195" s="262"/>
    </row>
    <row r="196" spans="1:40" ht="12.75" customHeight="1" x14ac:dyDescent="0.15">
      <c r="B196" s="140" t="s">
        <v>159</v>
      </c>
      <c r="L196" s="262">
        <f>報告書!L224</f>
        <v>0</v>
      </c>
      <c r="M196" s="262"/>
      <c r="N196" s="262"/>
      <c r="O196" s="262"/>
      <c r="P196" s="262"/>
      <c r="Q196" s="262"/>
      <c r="R196" s="262"/>
      <c r="S196" s="262"/>
      <c r="T196" s="262"/>
      <c r="U196" s="262"/>
      <c r="V196" s="262"/>
      <c r="W196" s="262"/>
      <c r="X196" s="262"/>
      <c r="Y196" s="262"/>
      <c r="Z196" s="262"/>
      <c r="AA196" s="262"/>
      <c r="AB196" s="262"/>
      <c r="AC196" s="262"/>
      <c r="AD196" s="262"/>
      <c r="AE196" s="262"/>
      <c r="AF196" s="262"/>
      <c r="AG196" s="262"/>
      <c r="AH196" s="262"/>
      <c r="AI196" s="262"/>
      <c r="AJ196" s="262"/>
      <c r="AK196" s="262"/>
      <c r="AL196" s="262"/>
      <c r="AM196" s="262"/>
      <c r="AN196" s="262"/>
    </row>
    <row r="197" spans="1:40" ht="2.25" customHeight="1" x14ac:dyDescent="0.15">
      <c r="A197" s="260"/>
      <c r="B197" s="260"/>
      <c r="C197" s="260"/>
      <c r="D197" s="260"/>
      <c r="E197" s="260"/>
      <c r="F197" s="260"/>
      <c r="G197" s="260"/>
      <c r="H197" s="260"/>
      <c r="I197" s="260"/>
      <c r="J197" s="260"/>
      <c r="K197" s="260"/>
      <c r="L197" s="260"/>
      <c r="M197" s="260"/>
      <c r="N197" s="260"/>
      <c r="O197" s="260"/>
      <c r="P197" s="260"/>
      <c r="Q197" s="260"/>
      <c r="R197" s="260"/>
      <c r="S197" s="260"/>
      <c r="T197" s="260"/>
      <c r="U197" s="260"/>
      <c r="V197" s="260"/>
      <c r="W197" s="260"/>
      <c r="X197" s="260"/>
      <c r="Y197" s="260"/>
      <c r="Z197" s="260"/>
      <c r="AA197" s="260"/>
      <c r="AB197" s="260"/>
      <c r="AC197" s="260"/>
      <c r="AD197" s="260"/>
      <c r="AE197" s="260"/>
      <c r="AF197" s="260"/>
      <c r="AG197" s="260"/>
      <c r="AH197" s="260"/>
      <c r="AI197" s="260"/>
      <c r="AJ197" s="260"/>
      <c r="AK197" s="260"/>
      <c r="AL197" s="260"/>
      <c r="AM197" s="260"/>
      <c r="AN197" s="260"/>
    </row>
    <row r="198" spans="1:40" ht="2.25" customHeight="1" x14ac:dyDescent="0.15">
      <c r="A198" s="261"/>
      <c r="B198" s="261"/>
      <c r="C198" s="261"/>
      <c r="D198" s="261"/>
      <c r="E198" s="261"/>
      <c r="F198" s="261"/>
      <c r="G198" s="261"/>
      <c r="H198" s="261"/>
      <c r="I198" s="261"/>
      <c r="J198" s="261"/>
      <c r="K198" s="261"/>
      <c r="L198" s="261"/>
      <c r="M198" s="261"/>
      <c r="N198" s="261"/>
      <c r="O198" s="261"/>
      <c r="P198" s="261"/>
      <c r="Q198" s="261"/>
      <c r="R198" s="261"/>
      <c r="S198" s="261"/>
      <c r="T198" s="261"/>
      <c r="U198" s="261"/>
      <c r="V198" s="261"/>
      <c r="W198" s="261"/>
      <c r="X198" s="261"/>
      <c r="Y198" s="261"/>
      <c r="Z198" s="261"/>
      <c r="AA198" s="261"/>
      <c r="AB198" s="261"/>
      <c r="AC198" s="261"/>
      <c r="AD198" s="261"/>
      <c r="AE198" s="261"/>
      <c r="AF198" s="261"/>
      <c r="AG198" s="261"/>
      <c r="AH198" s="261"/>
      <c r="AI198" s="261"/>
      <c r="AJ198" s="261"/>
      <c r="AK198" s="261"/>
      <c r="AL198" s="261"/>
      <c r="AM198" s="261"/>
      <c r="AN198" s="261"/>
    </row>
    <row r="199" spans="1:40" s="142" customFormat="1" ht="7.5" customHeight="1" x14ac:dyDescent="0.15">
      <c r="A199" s="264" t="str">
        <f>札幌市用!A3</f>
        <v>2025-１様式</v>
      </c>
      <c r="B199" s="264"/>
      <c r="C199" s="264"/>
      <c r="D199" s="264"/>
      <c r="E199" s="264"/>
      <c r="F199" s="264"/>
      <c r="G199" s="264"/>
      <c r="H199" s="264"/>
      <c r="I199" s="264"/>
      <c r="J199" s="264"/>
      <c r="K199" s="264"/>
      <c r="L199" s="264"/>
      <c r="M199" s="264"/>
      <c r="N199" s="264"/>
      <c r="O199" s="264"/>
      <c r="P199" s="264"/>
      <c r="Q199" s="264"/>
      <c r="R199" s="264"/>
      <c r="S199" s="264"/>
      <c r="T199" s="264"/>
      <c r="U199" s="264"/>
      <c r="V199" s="264"/>
      <c r="W199" s="264"/>
      <c r="X199" s="264"/>
      <c r="Y199" s="264"/>
      <c r="Z199" s="264"/>
      <c r="AA199" s="264"/>
      <c r="AB199" s="264"/>
      <c r="AC199" s="264"/>
      <c r="AD199" s="264"/>
      <c r="AE199" s="264"/>
      <c r="AF199" s="264"/>
      <c r="AG199" s="264"/>
      <c r="AH199" s="264"/>
      <c r="AI199" s="264"/>
      <c r="AJ199" s="264"/>
      <c r="AK199" s="264"/>
      <c r="AL199" s="264"/>
      <c r="AM199" s="264"/>
      <c r="AN199" s="264"/>
    </row>
    <row r="200" spans="1:40" ht="13.5" customHeight="1" x14ac:dyDescent="0.15">
      <c r="A200" s="256" t="s">
        <v>844</v>
      </c>
      <c r="B200" s="256"/>
      <c r="C200" s="256"/>
      <c r="D200" s="256"/>
      <c r="E200" s="256"/>
      <c r="F200" s="256"/>
      <c r="G200" s="256"/>
      <c r="H200" s="256"/>
      <c r="I200" s="256"/>
      <c r="J200" s="256"/>
      <c r="K200" s="256"/>
      <c r="L200" s="256"/>
      <c r="M200" s="256"/>
      <c r="N200" s="256"/>
      <c r="O200" s="256"/>
      <c r="P200" s="256"/>
      <c r="Q200" s="256"/>
      <c r="R200" s="256"/>
      <c r="S200" s="256"/>
      <c r="T200" s="256"/>
      <c r="U200" s="256"/>
      <c r="V200" s="256"/>
      <c r="W200" s="256"/>
      <c r="X200" s="256"/>
      <c r="Y200" s="256"/>
      <c r="Z200" s="256"/>
      <c r="AA200" s="256"/>
      <c r="AB200" s="256"/>
      <c r="AC200" s="256"/>
      <c r="AD200" s="256"/>
      <c r="AE200" s="256"/>
      <c r="AF200" s="256"/>
      <c r="AG200" s="256"/>
      <c r="AH200" s="256"/>
      <c r="AI200" s="256"/>
      <c r="AJ200" s="256"/>
      <c r="AK200" s="256"/>
      <c r="AL200" s="256"/>
      <c r="AM200" s="256"/>
      <c r="AN200" s="256"/>
    </row>
    <row r="201" spans="1:40" ht="13.5" customHeight="1" x14ac:dyDescent="0.15">
      <c r="A201" s="147"/>
      <c r="B201" s="140" t="s">
        <v>661</v>
      </c>
      <c r="L201" s="143">
        <f>報告書!L229</f>
        <v>0</v>
      </c>
      <c r="M201" s="140" t="s">
        <v>662</v>
      </c>
      <c r="U201" s="147" t="s">
        <v>120</v>
      </c>
      <c r="V201" s="254">
        <f>報告書!V229</f>
        <v>0</v>
      </c>
      <c r="W201" s="254"/>
      <c r="X201" s="147" t="s">
        <v>810</v>
      </c>
      <c r="Z201" s="143">
        <f>報告書!Z229</f>
        <v>0</v>
      </c>
      <c r="AA201" s="140" t="s">
        <v>550</v>
      </c>
      <c r="AF201" s="147"/>
      <c r="AG201" s="147" t="s">
        <v>120</v>
      </c>
      <c r="AH201" s="254">
        <f>報告書!AH229</f>
        <v>0</v>
      </c>
      <c r="AI201" s="254"/>
      <c r="AJ201" s="147" t="s">
        <v>810</v>
      </c>
    </row>
    <row r="202" spans="1:40" ht="2.25" customHeight="1" x14ac:dyDescent="0.15">
      <c r="L202" s="148"/>
      <c r="V202" s="148"/>
      <c r="W202" s="148"/>
      <c r="Z202" s="148"/>
      <c r="AH202" s="148"/>
      <c r="AI202" s="148"/>
      <c r="AN202" s="147"/>
    </row>
    <row r="203" spans="1:40" ht="13.5" customHeight="1" x14ac:dyDescent="0.15">
      <c r="A203" s="147"/>
      <c r="B203" s="147"/>
      <c r="C203" s="147"/>
      <c r="D203" s="147"/>
      <c r="E203" s="147"/>
      <c r="F203" s="147"/>
      <c r="G203" s="147"/>
      <c r="L203" s="143">
        <f>報告書!L231</f>
        <v>0</v>
      </c>
      <c r="M203" s="140" t="s">
        <v>894</v>
      </c>
      <c r="U203" s="147" t="s">
        <v>120</v>
      </c>
      <c r="V203" s="254">
        <f>報告書!V231</f>
        <v>0</v>
      </c>
      <c r="W203" s="254"/>
      <c r="X203" s="147" t="s">
        <v>810</v>
      </c>
      <c r="Z203" s="143">
        <f>報告書!Z231</f>
        <v>0</v>
      </c>
      <c r="AA203" s="140" t="s">
        <v>110</v>
      </c>
      <c r="AF203" s="147"/>
      <c r="AG203" s="147" t="s">
        <v>120</v>
      </c>
      <c r="AH203" s="254">
        <f>報告書!AH231</f>
        <v>0</v>
      </c>
      <c r="AI203" s="254"/>
      <c r="AJ203" s="147" t="s">
        <v>810</v>
      </c>
    </row>
    <row r="204" spans="1:40" ht="2.25" customHeight="1" x14ac:dyDescent="0.15">
      <c r="L204" s="148"/>
      <c r="V204" s="148"/>
      <c r="W204" s="148"/>
      <c r="AH204" s="148"/>
      <c r="AI204" s="148"/>
      <c r="AN204" s="147"/>
    </row>
    <row r="205" spans="1:40" ht="13.5" customHeight="1" x14ac:dyDescent="0.15">
      <c r="A205" s="147"/>
      <c r="B205" s="140" t="s">
        <v>664</v>
      </c>
      <c r="L205" s="143">
        <f>報告書!L233</f>
        <v>0</v>
      </c>
      <c r="M205" s="256" t="s">
        <v>665</v>
      </c>
      <c r="N205" s="256"/>
      <c r="O205" s="256"/>
      <c r="P205" s="256"/>
      <c r="Q205" s="256"/>
      <c r="R205" s="256"/>
      <c r="S205" s="147" t="s">
        <v>120</v>
      </c>
      <c r="T205" s="257" t="s">
        <v>666</v>
      </c>
      <c r="U205" s="257"/>
      <c r="V205" s="254">
        <f>報告書!V233</f>
        <v>0</v>
      </c>
      <c r="W205" s="254"/>
      <c r="X205" s="147" t="s">
        <v>816</v>
      </c>
      <c r="Y205" s="147"/>
      <c r="Z205" s="257" t="s">
        <v>668</v>
      </c>
      <c r="AA205" s="257"/>
      <c r="AB205" s="254">
        <f>報告書!AB233</f>
        <v>0</v>
      </c>
      <c r="AC205" s="254"/>
      <c r="AD205" s="147" t="s">
        <v>816</v>
      </c>
      <c r="AE205" s="147"/>
      <c r="AF205" s="257" t="s">
        <v>669</v>
      </c>
      <c r="AG205" s="257"/>
      <c r="AH205" s="254">
        <f>報告書!AH233</f>
        <v>0</v>
      </c>
      <c r="AI205" s="254"/>
      <c r="AJ205" s="147" t="s">
        <v>810</v>
      </c>
      <c r="AK205" s="147"/>
    </row>
    <row r="206" spans="1:40" ht="2.25" customHeight="1" x14ac:dyDescent="0.15">
      <c r="L206" s="148"/>
      <c r="V206" s="148"/>
      <c r="W206" s="148"/>
      <c r="AB206" s="148"/>
      <c r="AC206" s="148"/>
      <c r="AH206" s="148"/>
      <c r="AI206" s="148"/>
      <c r="AN206" s="147"/>
    </row>
    <row r="207" spans="1:40" ht="13.5" customHeight="1" x14ac:dyDescent="0.15">
      <c r="A207" s="147"/>
      <c r="B207" s="147"/>
      <c r="C207" s="147"/>
      <c r="D207" s="147"/>
      <c r="E207" s="147"/>
      <c r="F207" s="147"/>
      <c r="G207" s="147"/>
      <c r="L207" s="143">
        <f>報告書!L235</f>
        <v>0</v>
      </c>
      <c r="M207" s="256" t="s">
        <v>794</v>
      </c>
      <c r="N207" s="256"/>
      <c r="O207" s="256"/>
      <c r="P207" s="256"/>
      <c r="Q207" s="256"/>
      <c r="R207" s="256"/>
      <c r="S207" s="147" t="s">
        <v>120</v>
      </c>
      <c r="T207" s="257" t="s">
        <v>666</v>
      </c>
      <c r="U207" s="257"/>
      <c r="V207" s="254">
        <f>報告書!V235</f>
        <v>0</v>
      </c>
      <c r="W207" s="254"/>
      <c r="X207" s="147" t="s">
        <v>816</v>
      </c>
      <c r="Y207" s="147"/>
      <c r="Z207" s="257" t="s">
        <v>668</v>
      </c>
      <c r="AA207" s="257"/>
      <c r="AB207" s="254">
        <f>報告書!AB235</f>
        <v>0</v>
      </c>
      <c r="AC207" s="254"/>
      <c r="AD207" s="147" t="s">
        <v>816</v>
      </c>
      <c r="AE207" s="147"/>
      <c r="AF207" s="257" t="s">
        <v>669</v>
      </c>
      <c r="AG207" s="257"/>
      <c r="AH207" s="254">
        <f>報告書!AH235</f>
        <v>0</v>
      </c>
      <c r="AI207" s="254"/>
      <c r="AJ207" s="147" t="s">
        <v>810</v>
      </c>
      <c r="AK207" s="147"/>
    </row>
    <row r="208" spans="1:40" ht="2.25" customHeight="1" x14ac:dyDescent="0.15">
      <c r="L208" s="148"/>
      <c r="V208" s="148"/>
      <c r="W208" s="148"/>
      <c r="AB208" s="148"/>
      <c r="AC208" s="148"/>
      <c r="AH208" s="148"/>
      <c r="AI208" s="148"/>
      <c r="AN208" s="147"/>
    </row>
    <row r="209" spans="1:40" ht="13.5" customHeight="1" x14ac:dyDescent="0.15">
      <c r="A209" s="147"/>
      <c r="B209" s="147"/>
      <c r="C209" s="147"/>
      <c r="D209" s="147"/>
      <c r="E209" s="147"/>
      <c r="F209" s="147"/>
      <c r="G209" s="147"/>
      <c r="L209" s="143">
        <f>報告書!L237</f>
        <v>0</v>
      </c>
      <c r="M209" s="140" t="s">
        <v>793</v>
      </c>
      <c r="S209" s="147" t="s">
        <v>120</v>
      </c>
      <c r="T209" s="257" t="s">
        <v>666</v>
      </c>
      <c r="U209" s="257"/>
      <c r="V209" s="254">
        <f>報告書!V237</f>
        <v>0</v>
      </c>
      <c r="W209" s="254"/>
      <c r="X209" s="147" t="s">
        <v>663</v>
      </c>
      <c r="Y209" s="147" t="s">
        <v>667</v>
      </c>
      <c r="Z209" s="257" t="s">
        <v>668</v>
      </c>
      <c r="AA209" s="257"/>
      <c r="AB209" s="254">
        <f>報告書!AB237</f>
        <v>0</v>
      </c>
      <c r="AC209" s="254"/>
      <c r="AD209" s="147" t="s">
        <v>663</v>
      </c>
      <c r="AE209" s="147" t="s">
        <v>667</v>
      </c>
      <c r="AF209" s="257" t="s">
        <v>669</v>
      </c>
      <c r="AG209" s="257"/>
      <c r="AH209" s="254">
        <f>報告書!AH237</f>
        <v>0</v>
      </c>
      <c r="AI209" s="254"/>
      <c r="AJ209" s="147" t="s">
        <v>663</v>
      </c>
      <c r="AK209" s="147" t="s">
        <v>395</v>
      </c>
    </row>
    <row r="210" spans="1:40" ht="2.25" customHeight="1" x14ac:dyDescent="0.15">
      <c r="L210" s="148"/>
      <c r="V210" s="148"/>
      <c r="W210" s="148"/>
      <c r="AB210" s="148"/>
      <c r="AC210" s="148"/>
      <c r="AH210" s="148"/>
      <c r="AI210" s="148"/>
      <c r="AN210" s="147"/>
    </row>
    <row r="211" spans="1:40" ht="13.5" customHeight="1" x14ac:dyDescent="0.15">
      <c r="L211" s="143">
        <f>報告書!L239</f>
        <v>0</v>
      </c>
      <c r="M211" s="140" t="s">
        <v>670</v>
      </c>
      <c r="V211" s="148"/>
      <c r="W211" s="148"/>
      <c r="AB211" s="148"/>
      <c r="AC211" s="148"/>
      <c r="AH211" s="148"/>
      <c r="AI211" s="148"/>
    </row>
    <row r="212" spans="1:40" ht="13.5" customHeight="1" x14ac:dyDescent="0.15">
      <c r="L212" s="148"/>
      <c r="S212" s="147" t="s">
        <v>120</v>
      </c>
      <c r="T212" s="257" t="s">
        <v>666</v>
      </c>
      <c r="U212" s="257"/>
      <c r="V212" s="254">
        <f>報告書!V240</f>
        <v>0</v>
      </c>
      <c r="W212" s="254"/>
      <c r="X212" s="147" t="s">
        <v>663</v>
      </c>
      <c r="Y212" s="147" t="s">
        <v>667</v>
      </c>
      <c r="Z212" s="257" t="s">
        <v>668</v>
      </c>
      <c r="AA212" s="257"/>
      <c r="AB212" s="254">
        <f>報告書!AB240</f>
        <v>0</v>
      </c>
      <c r="AC212" s="254"/>
      <c r="AD212" s="147" t="s">
        <v>663</v>
      </c>
      <c r="AE212" s="147" t="s">
        <v>667</v>
      </c>
      <c r="AF212" s="257" t="s">
        <v>669</v>
      </c>
      <c r="AG212" s="257"/>
      <c r="AH212" s="254">
        <f>報告書!AH240</f>
        <v>0</v>
      </c>
      <c r="AI212" s="254"/>
      <c r="AJ212" s="147" t="s">
        <v>663</v>
      </c>
      <c r="AK212" s="147" t="s">
        <v>395</v>
      </c>
    </row>
    <row r="213" spans="1:40" ht="13.5" customHeight="1" x14ac:dyDescent="0.15">
      <c r="L213" s="143">
        <f>報告書!L241</f>
        <v>0</v>
      </c>
      <c r="M213" s="257" t="s">
        <v>110</v>
      </c>
      <c r="N213" s="257"/>
      <c r="O213" s="257"/>
      <c r="P213" s="147" t="s">
        <v>120</v>
      </c>
      <c r="Q213" s="263">
        <f>報告書!Q241</f>
        <v>0</v>
      </c>
      <c r="R213" s="263"/>
      <c r="S213" s="263"/>
      <c r="T213" s="263"/>
      <c r="U213" s="263"/>
      <c r="V213" s="263"/>
      <c r="W213" s="263"/>
      <c r="X213" s="263"/>
      <c r="Y213" s="263"/>
      <c r="Z213" s="263"/>
      <c r="AA213" s="263"/>
      <c r="AB213" s="263"/>
      <c r="AC213" s="263"/>
      <c r="AD213" s="263"/>
      <c r="AE213" s="263"/>
      <c r="AF213" s="263"/>
      <c r="AG213" s="263"/>
      <c r="AH213" s="263"/>
      <c r="AI213" s="263"/>
      <c r="AJ213" s="263"/>
      <c r="AK213" s="263"/>
      <c r="AL213" s="263"/>
      <c r="AM213" s="263"/>
      <c r="AN213" s="140" t="s">
        <v>395</v>
      </c>
    </row>
    <row r="214" spans="1:40" ht="2.25" customHeight="1" x14ac:dyDescent="0.15">
      <c r="A214" s="260"/>
      <c r="B214" s="260"/>
      <c r="C214" s="260"/>
      <c r="D214" s="260"/>
      <c r="E214" s="260"/>
      <c r="F214" s="260"/>
      <c r="G214" s="260"/>
      <c r="H214" s="260"/>
      <c r="I214" s="260"/>
      <c r="J214" s="260"/>
      <c r="K214" s="260"/>
      <c r="L214" s="260"/>
      <c r="M214" s="260"/>
      <c r="N214" s="260"/>
      <c r="O214" s="260"/>
      <c r="P214" s="260"/>
      <c r="Q214" s="260"/>
      <c r="R214" s="260"/>
      <c r="S214" s="260"/>
      <c r="T214" s="260"/>
      <c r="U214" s="260"/>
      <c r="V214" s="260"/>
      <c r="W214" s="260"/>
      <c r="X214" s="260"/>
      <c r="Y214" s="260"/>
      <c r="Z214" s="260"/>
      <c r="AA214" s="260"/>
      <c r="AB214" s="260"/>
      <c r="AC214" s="260"/>
      <c r="AD214" s="260"/>
      <c r="AE214" s="260"/>
      <c r="AF214" s="260"/>
      <c r="AG214" s="260"/>
      <c r="AH214" s="260"/>
      <c r="AI214" s="260"/>
      <c r="AJ214" s="260"/>
      <c r="AK214" s="260"/>
      <c r="AL214" s="260"/>
      <c r="AM214" s="260"/>
      <c r="AN214" s="260"/>
    </row>
    <row r="215" spans="1:40" ht="2.25" customHeight="1" x14ac:dyDescent="0.15">
      <c r="A215" s="261"/>
      <c r="B215" s="261"/>
      <c r="C215" s="261"/>
      <c r="D215" s="261"/>
      <c r="E215" s="261"/>
      <c r="F215" s="261"/>
      <c r="G215" s="261"/>
      <c r="H215" s="261"/>
      <c r="I215" s="261"/>
      <c r="J215" s="261"/>
      <c r="K215" s="261"/>
      <c r="L215" s="261"/>
      <c r="M215" s="261"/>
      <c r="N215" s="261"/>
      <c r="O215" s="261"/>
      <c r="P215" s="261"/>
      <c r="Q215" s="261"/>
      <c r="R215" s="261"/>
      <c r="S215" s="261"/>
      <c r="T215" s="261"/>
      <c r="U215" s="261"/>
      <c r="V215" s="261"/>
      <c r="W215" s="261"/>
      <c r="X215" s="261"/>
      <c r="Y215" s="261"/>
      <c r="Z215" s="261"/>
      <c r="AA215" s="261"/>
      <c r="AB215" s="261"/>
      <c r="AC215" s="261"/>
      <c r="AD215" s="261"/>
      <c r="AE215" s="261"/>
      <c r="AF215" s="261"/>
      <c r="AG215" s="261"/>
      <c r="AH215" s="261"/>
      <c r="AI215" s="261"/>
      <c r="AJ215" s="261"/>
      <c r="AK215" s="261"/>
      <c r="AL215" s="261"/>
      <c r="AM215" s="261"/>
      <c r="AN215" s="261"/>
    </row>
    <row r="216" spans="1:40" ht="13.5" customHeight="1" x14ac:dyDescent="0.15">
      <c r="A216" s="256" t="s">
        <v>128</v>
      </c>
      <c r="B216" s="256"/>
      <c r="C216" s="256"/>
      <c r="D216" s="256"/>
      <c r="E216" s="256"/>
      <c r="F216" s="256"/>
      <c r="G216" s="256"/>
      <c r="H216" s="256"/>
      <c r="I216" s="256"/>
      <c r="J216" s="256"/>
      <c r="K216" s="256"/>
      <c r="L216" s="256"/>
      <c r="M216" s="256"/>
      <c r="N216" s="256"/>
      <c r="O216" s="256"/>
      <c r="P216" s="256"/>
      <c r="Q216" s="256"/>
      <c r="R216" s="256"/>
      <c r="S216" s="256"/>
      <c r="T216" s="256"/>
      <c r="U216" s="256"/>
      <c r="V216" s="256"/>
      <c r="W216" s="256"/>
      <c r="X216" s="256"/>
      <c r="Y216" s="256"/>
      <c r="Z216" s="256"/>
      <c r="AA216" s="256"/>
      <c r="AB216" s="256"/>
      <c r="AC216" s="256"/>
      <c r="AD216" s="256"/>
      <c r="AE216" s="256"/>
      <c r="AF216" s="256"/>
      <c r="AG216" s="256"/>
      <c r="AH216" s="256"/>
      <c r="AI216" s="256"/>
      <c r="AJ216" s="256"/>
      <c r="AK216" s="256"/>
      <c r="AL216" s="256"/>
      <c r="AM216" s="256"/>
      <c r="AN216" s="256"/>
    </row>
    <row r="217" spans="1:40" ht="73.5" customHeight="1" x14ac:dyDescent="0.15">
      <c r="B217" s="262">
        <f>報告書!B259</f>
        <v>0</v>
      </c>
      <c r="C217" s="262"/>
      <c r="D217" s="262"/>
      <c r="E217" s="262"/>
      <c r="F217" s="262"/>
      <c r="G217" s="262"/>
      <c r="H217" s="262"/>
      <c r="I217" s="262"/>
      <c r="J217" s="262"/>
      <c r="K217" s="262"/>
      <c r="L217" s="262"/>
      <c r="M217" s="262"/>
      <c r="N217" s="262"/>
      <c r="O217" s="262"/>
      <c r="P217" s="262"/>
      <c r="Q217" s="262"/>
      <c r="R217" s="262"/>
      <c r="S217" s="262"/>
      <c r="T217" s="262"/>
      <c r="U217" s="262"/>
      <c r="V217" s="262"/>
      <c r="W217" s="262"/>
      <c r="X217" s="262"/>
      <c r="Y217" s="262"/>
      <c r="Z217" s="262"/>
      <c r="AA217" s="262"/>
      <c r="AB217" s="262"/>
      <c r="AC217" s="262"/>
      <c r="AD217" s="262"/>
      <c r="AE217" s="262"/>
      <c r="AF217" s="262"/>
      <c r="AG217" s="262"/>
      <c r="AH217" s="262"/>
      <c r="AI217" s="262"/>
      <c r="AJ217" s="262"/>
      <c r="AK217" s="262"/>
      <c r="AL217" s="262"/>
      <c r="AM217" s="262"/>
      <c r="AN217" s="262"/>
    </row>
    <row r="218" spans="1:40" ht="44.25" customHeight="1" x14ac:dyDescent="0.15">
      <c r="A218" s="255" t="s">
        <v>724</v>
      </c>
      <c r="B218" s="256"/>
      <c r="C218" s="256"/>
      <c r="D218" s="256"/>
      <c r="E218" s="256"/>
      <c r="F218" s="256"/>
      <c r="G218" s="256"/>
      <c r="H218" s="256"/>
      <c r="I218" s="256"/>
      <c r="J218" s="256"/>
      <c r="K218" s="256"/>
      <c r="L218" s="256"/>
      <c r="M218" s="256"/>
      <c r="N218" s="256"/>
      <c r="O218" s="256"/>
      <c r="P218" s="256"/>
      <c r="Q218" s="256"/>
      <c r="R218" s="256"/>
      <c r="S218" s="256"/>
      <c r="T218" s="256"/>
      <c r="U218" s="256"/>
      <c r="V218" s="256"/>
      <c r="W218" s="256"/>
      <c r="X218" s="256"/>
      <c r="Y218" s="256"/>
      <c r="Z218" s="256"/>
      <c r="AA218" s="256"/>
      <c r="AB218" s="256"/>
      <c r="AC218" s="256"/>
      <c r="AD218" s="256"/>
      <c r="AE218" s="256"/>
      <c r="AF218" s="256"/>
      <c r="AG218" s="256"/>
      <c r="AH218" s="256"/>
      <c r="AI218" s="256"/>
      <c r="AJ218" s="256"/>
      <c r="AK218" s="256"/>
      <c r="AL218" s="256"/>
      <c r="AM218" s="256"/>
      <c r="AN218" s="256"/>
    </row>
  </sheetData>
  <sheetProtection sheet="1" formatCells="0" formatColumns="0" formatRows="0"/>
  <mergeCells count="305">
    <mergeCell ref="A6:AN6"/>
    <mergeCell ref="A7:AN7"/>
    <mergeCell ref="A8:AN8"/>
    <mergeCell ref="B9:J9"/>
    <mergeCell ref="K9:AN9"/>
    <mergeCell ref="B10:J10"/>
    <mergeCell ref="K10:AN10"/>
    <mergeCell ref="A1:AN1"/>
    <mergeCell ref="A2:AN2"/>
    <mergeCell ref="A3:AN3"/>
    <mergeCell ref="A4:AN4"/>
    <mergeCell ref="A5:AN5"/>
    <mergeCell ref="A13:AN13"/>
    <mergeCell ref="A14:AN14"/>
    <mergeCell ref="A15:AN15"/>
    <mergeCell ref="B16:J16"/>
    <mergeCell ref="K16:AN16"/>
    <mergeCell ref="B17:J17"/>
    <mergeCell ref="K17:AN17"/>
    <mergeCell ref="B11:J11"/>
    <mergeCell ref="K11:AN11"/>
    <mergeCell ref="B12:J12"/>
    <mergeCell ref="K12:AN12"/>
    <mergeCell ref="A20:AN20"/>
    <mergeCell ref="A21:AN21"/>
    <mergeCell ref="A22:AN22"/>
    <mergeCell ref="B23:J23"/>
    <mergeCell ref="K23:AN23"/>
    <mergeCell ref="B24:J24"/>
    <mergeCell ref="K24:AN24"/>
    <mergeCell ref="B18:J18"/>
    <mergeCell ref="K18:AN18"/>
    <mergeCell ref="B19:J19"/>
    <mergeCell ref="K19:AN19"/>
    <mergeCell ref="A29:AN29"/>
    <mergeCell ref="B30:J30"/>
    <mergeCell ref="B31:J31"/>
    <mergeCell ref="K31:AN31"/>
    <mergeCell ref="B32:J32"/>
    <mergeCell ref="N32:O32"/>
    <mergeCell ref="P32:Q32"/>
    <mergeCell ref="S32:T32"/>
    <mergeCell ref="B25:J25"/>
    <mergeCell ref="K25:AN25"/>
    <mergeCell ref="B26:J26"/>
    <mergeCell ref="K26:AN26"/>
    <mergeCell ref="A27:AN27"/>
    <mergeCell ref="A28:AN28"/>
    <mergeCell ref="A48:G48"/>
    <mergeCell ref="AE48:AK51"/>
    <mergeCell ref="AL48:AM51"/>
    <mergeCell ref="AN48:AN51"/>
    <mergeCell ref="A49:G49"/>
    <mergeCell ref="A50:G50"/>
    <mergeCell ref="A51:G51"/>
    <mergeCell ref="B33:J33"/>
    <mergeCell ref="K33:AN33"/>
    <mergeCell ref="A34:AN34"/>
    <mergeCell ref="A35:AN35"/>
    <mergeCell ref="A47:G47"/>
    <mergeCell ref="H47:AC47"/>
    <mergeCell ref="AE47:AK47"/>
    <mergeCell ref="AL47:AN47"/>
    <mergeCell ref="V41:W41"/>
    <mergeCell ref="X41:Y41"/>
    <mergeCell ref="A36:AN36"/>
    <mergeCell ref="B37:J37"/>
    <mergeCell ref="B39:J39"/>
    <mergeCell ref="B40:J40"/>
    <mergeCell ref="K40:AN40"/>
    <mergeCell ref="B41:J41"/>
    <mergeCell ref="A57:AN57"/>
    <mergeCell ref="A58:AN58"/>
    <mergeCell ref="L59:M59"/>
    <mergeCell ref="N59:P59"/>
    <mergeCell ref="S59:T59"/>
    <mergeCell ref="U59:W59"/>
    <mergeCell ref="A52:AC52"/>
    <mergeCell ref="AE52:AN52"/>
    <mergeCell ref="A53:AN53"/>
    <mergeCell ref="A54:AN54"/>
    <mergeCell ref="A55:AN55"/>
    <mergeCell ref="A56:AN56"/>
    <mergeCell ref="AA67:AM67"/>
    <mergeCell ref="V68:W68"/>
    <mergeCell ref="X68:Y68"/>
    <mergeCell ref="AA68:AB68"/>
    <mergeCell ref="AD68:AE68"/>
    <mergeCell ref="AH68:AM68"/>
    <mergeCell ref="L60:P60"/>
    <mergeCell ref="L61:P61"/>
    <mergeCell ref="A63:AN63"/>
    <mergeCell ref="A64:AN64"/>
    <mergeCell ref="A65:AN65"/>
    <mergeCell ref="V66:W66"/>
    <mergeCell ref="X66:Y66"/>
    <mergeCell ref="AA66:AB66"/>
    <mergeCell ref="AD66:AE66"/>
    <mergeCell ref="AH66:AM66"/>
    <mergeCell ref="S74:T74"/>
    <mergeCell ref="U74:V74"/>
    <mergeCell ref="X74:Y74"/>
    <mergeCell ref="AA74:AB74"/>
    <mergeCell ref="A77:AN77"/>
    <mergeCell ref="A78:AN78"/>
    <mergeCell ref="AA69:AM69"/>
    <mergeCell ref="A70:AN70"/>
    <mergeCell ref="A71:AN71"/>
    <mergeCell ref="A72:AN72"/>
    <mergeCell ref="S73:T73"/>
    <mergeCell ref="U73:V73"/>
    <mergeCell ref="X73:Y73"/>
    <mergeCell ref="AA73:AB73"/>
    <mergeCell ref="L83:AN83"/>
    <mergeCell ref="L84:AN84"/>
    <mergeCell ref="L85:AN85"/>
    <mergeCell ref="M86:N86"/>
    <mergeCell ref="V86:Z86"/>
    <mergeCell ref="AG86:AK86"/>
    <mergeCell ref="A79:AN79"/>
    <mergeCell ref="A80:AN80"/>
    <mergeCell ref="M81:N81"/>
    <mergeCell ref="V81:Z81"/>
    <mergeCell ref="AG81:AK81"/>
    <mergeCell ref="AG82:AK82"/>
    <mergeCell ref="AG92:AK92"/>
    <mergeCell ref="L93:AN93"/>
    <mergeCell ref="L94:AN94"/>
    <mergeCell ref="L95:AN95"/>
    <mergeCell ref="M96:N96"/>
    <mergeCell ref="V96:Z96"/>
    <mergeCell ref="AG96:AK96"/>
    <mergeCell ref="L87:AN87"/>
    <mergeCell ref="L88:AN88"/>
    <mergeCell ref="L89:AN89"/>
    <mergeCell ref="A90:AN90"/>
    <mergeCell ref="M91:N91"/>
    <mergeCell ref="V91:Z91"/>
    <mergeCell ref="AG91:AK91"/>
    <mergeCell ref="Y103:Z103"/>
    <mergeCell ref="AA103:AB103"/>
    <mergeCell ref="AC103:AD103"/>
    <mergeCell ref="M105:Q105"/>
    <mergeCell ref="Y105:Z105"/>
    <mergeCell ref="AA105:AB105"/>
    <mergeCell ref="AC105:AD105"/>
    <mergeCell ref="L97:AN97"/>
    <mergeCell ref="L98:AN98"/>
    <mergeCell ref="L99:AN99"/>
    <mergeCell ref="A100:AN100"/>
    <mergeCell ref="A101:AN101"/>
    <mergeCell ref="A102:AJ102"/>
    <mergeCell ref="Y111:Z111"/>
    <mergeCell ref="AA111:AB111"/>
    <mergeCell ref="AC111:AD111"/>
    <mergeCell ref="M113:Q113"/>
    <mergeCell ref="Y113:Z113"/>
    <mergeCell ref="AA113:AB113"/>
    <mergeCell ref="AC113:AD113"/>
    <mergeCell ref="Y107:Z107"/>
    <mergeCell ref="AA107:AB107"/>
    <mergeCell ref="AC107:AD107"/>
    <mergeCell ref="Y109:Z109"/>
    <mergeCell ref="AA109:AB109"/>
    <mergeCell ref="AC109:AD109"/>
    <mergeCell ref="M119:Q119"/>
    <mergeCell ref="Y119:Z119"/>
    <mergeCell ref="AA119:AB119"/>
    <mergeCell ref="AC119:AD119"/>
    <mergeCell ref="Y121:Z121"/>
    <mergeCell ref="AA121:AB121"/>
    <mergeCell ref="AC121:AD121"/>
    <mergeCell ref="Y115:Z115"/>
    <mergeCell ref="AA115:AB115"/>
    <mergeCell ref="AC115:AD115"/>
    <mergeCell ref="Y117:Z117"/>
    <mergeCell ref="AA117:AB117"/>
    <mergeCell ref="AC117:AD117"/>
    <mergeCell ref="A129:AN129"/>
    <mergeCell ref="A130:AN130"/>
    <mergeCell ref="M131:N131"/>
    <mergeCell ref="V131:Z131"/>
    <mergeCell ref="A126:AN126"/>
    <mergeCell ref="A127:AN127"/>
    <mergeCell ref="A128:AN128"/>
    <mergeCell ref="Y123:Z123"/>
    <mergeCell ref="AA123:AB123"/>
    <mergeCell ref="AC123:AD123"/>
    <mergeCell ref="L137:AN137"/>
    <mergeCell ref="L138:AN138"/>
    <mergeCell ref="L139:AN139"/>
    <mergeCell ref="A140:AN140"/>
    <mergeCell ref="M141:N141"/>
    <mergeCell ref="V141:Z141"/>
    <mergeCell ref="L133:AN133"/>
    <mergeCell ref="L134:AN134"/>
    <mergeCell ref="L135:AN135"/>
    <mergeCell ref="M136:N136"/>
    <mergeCell ref="V136:Z136"/>
    <mergeCell ref="AH155:AM155"/>
    <mergeCell ref="L147:AN147"/>
    <mergeCell ref="L148:AN148"/>
    <mergeCell ref="L149:AN149"/>
    <mergeCell ref="A150:AN150"/>
    <mergeCell ref="A151:AN151"/>
    <mergeCell ref="A152:AN152"/>
    <mergeCell ref="L143:AN143"/>
    <mergeCell ref="L144:AN144"/>
    <mergeCell ref="L145:AN145"/>
    <mergeCell ref="M146:N146"/>
    <mergeCell ref="V146:Z146"/>
    <mergeCell ref="AG146:AK146"/>
    <mergeCell ref="Z163:AA163"/>
    <mergeCell ref="Z165:AA165"/>
    <mergeCell ref="AJ165:AK165"/>
    <mergeCell ref="Z167:AA167"/>
    <mergeCell ref="Z169:AA169"/>
    <mergeCell ref="AJ169:AK169"/>
    <mergeCell ref="Z157:AA157"/>
    <mergeCell ref="AJ157:AK157"/>
    <mergeCell ref="Z159:AA159"/>
    <mergeCell ref="Z161:AA161"/>
    <mergeCell ref="AJ161:AK161"/>
    <mergeCell ref="L180:AN180"/>
    <mergeCell ref="L181:AN181"/>
    <mergeCell ref="L182:AN182"/>
    <mergeCell ref="M183:N183"/>
    <mergeCell ref="V183:Z183"/>
    <mergeCell ref="AG179:AK179"/>
    <mergeCell ref="AG183:AK183"/>
    <mergeCell ref="A174:AN174"/>
    <mergeCell ref="A175:AN175"/>
    <mergeCell ref="A176:AN176"/>
    <mergeCell ref="A177:AN177"/>
    <mergeCell ref="M178:N178"/>
    <mergeCell ref="V178:Z178"/>
    <mergeCell ref="AG178:AK178"/>
    <mergeCell ref="AG189:AK189"/>
    <mergeCell ref="AG193:AK193"/>
    <mergeCell ref="L184:AN184"/>
    <mergeCell ref="L185:AN185"/>
    <mergeCell ref="L186:AN186"/>
    <mergeCell ref="A187:AN187"/>
    <mergeCell ref="M188:N188"/>
    <mergeCell ref="V188:Z188"/>
    <mergeCell ref="AG188:AK188"/>
    <mergeCell ref="L194:AN194"/>
    <mergeCell ref="L195:AN195"/>
    <mergeCell ref="L196:AN196"/>
    <mergeCell ref="A197:AN197"/>
    <mergeCell ref="A198:AN198"/>
    <mergeCell ref="A199:AN199"/>
    <mergeCell ref="L190:AN190"/>
    <mergeCell ref="L191:AN191"/>
    <mergeCell ref="L192:AN192"/>
    <mergeCell ref="M193:N193"/>
    <mergeCell ref="V193:Z193"/>
    <mergeCell ref="AB209:AC209"/>
    <mergeCell ref="AF209:AG209"/>
    <mergeCell ref="AH209:AI209"/>
    <mergeCell ref="AA41:AB41"/>
    <mergeCell ref="T43:AM43"/>
    <mergeCell ref="A44:AN44"/>
    <mergeCell ref="A45:AN45"/>
    <mergeCell ref="B217:AN217"/>
    <mergeCell ref="A214:AN214"/>
    <mergeCell ref="A215:AN215"/>
    <mergeCell ref="A216:AN216"/>
    <mergeCell ref="M213:O213"/>
    <mergeCell ref="Q213:AM213"/>
    <mergeCell ref="T212:U212"/>
    <mergeCell ref="V212:W212"/>
    <mergeCell ref="Z212:AA212"/>
    <mergeCell ref="AB212:AC212"/>
    <mergeCell ref="AF212:AG212"/>
    <mergeCell ref="AH212:AI212"/>
    <mergeCell ref="M205:R205"/>
    <mergeCell ref="T205:U205"/>
    <mergeCell ref="V205:W205"/>
    <mergeCell ref="Z205:AA205"/>
    <mergeCell ref="AB205:AC205"/>
    <mergeCell ref="AJ173:AM173"/>
    <mergeCell ref="A218:AN218"/>
    <mergeCell ref="AG131:AK131"/>
    <mergeCell ref="AG132:AK132"/>
    <mergeCell ref="AG136:AK136"/>
    <mergeCell ref="AG141:AK141"/>
    <mergeCell ref="AG142:AK142"/>
    <mergeCell ref="AF205:AG205"/>
    <mergeCell ref="AH205:AI205"/>
    <mergeCell ref="M207:R207"/>
    <mergeCell ref="T207:U207"/>
    <mergeCell ref="V207:W207"/>
    <mergeCell ref="Z207:AA207"/>
    <mergeCell ref="AB207:AC207"/>
    <mergeCell ref="AF207:AG207"/>
    <mergeCell ref="AH207:AI207"/>
    <mergeCell ref="A200:AN200"/>
    <mergeCell ref="V201:W201"/>
    <mergeCell ref="AH201:AI201"/>
    <mergeCell ref="V203:W203"/>
    <mergeCell ref="AH203:AI203"/>
    <mergeCell ref="T209:U209"/>
    <mergeCell ref="V209:W209"/>
    <mergeCell ref="Z209:AA209"/>
  </mergeCells>
  <phoneticPr fontId="2"/>
  <conditionalFormatting sqref="K41">
    <cfRule type="expression" dxfId="13" priority="6">
      <formula>$L$62=""</formula>
    </cfRule>
  </conditionalFormatting>
  <conditionalFormatting sqref="K43">
    <cfRule type="expression" dxfId="12" priority="3">
      <formula>$L$62=""</formula>
    </cfRule>
  </conditionalFormatting>
  <conditionalFormatting sqref="L131:AN139">
    <cfRule type="expression" dxfId="11" priority="13">
      <formula>$L$62=""</formula>
    </cfRule>
  </conditionalFormatting>
  <conditionalFormatting sqref="L141:AN149">
    <cfRule type="expression" dxfId="10" priority="12">
      <formula>$L$62=""</formula>
    </cfRule>
  </conditionalFormatting>
  <conditionalFormatting sqref="L178:AN186">
    <cfRule type="expression" dxfId="9" priority="11">
      <formula>$L$62=""</formula>
    </cfRule>
  </conditionalFormatting>
  <conditionalFormatting sqref="L188:AN196">
    <cfRule type="expression" dxfId="8" priority="10">
      <formula>$L$62=""</formula>
    </cfRule>
  </conditionalFormatting>
  <conditionalFormatting sqref="P41">
    <cfRule type="expression" dxfId="7" priority="5">
      <formula>$L$62=""</formula>
    </cfRule>
  </conditionalFormatting>
  <printOptions horizontalCentered="1"/>
  <pageMargins left="0.59055118110236227" right="0.59055118110236227" top="0.39370078740157483" bottom="0.39370078740157483" header="0" footer="0"/>
  <pageSetup paperSize="9" fitToHeight="0" orientation="portrait" blackAndWhite="1" r:id="rId1"/>
  <headerFooter scaleWithDoc="0" alignWithMargins="0"/>
  <rowBreaks count="3" manualBreakCount="3">
    <brk id="52" max="16383" man="1"/>
    <brk id="127" max="16383" man="1"/>
    <brk id="198"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2" id="{82706F01-F5B8-43A5-B40B-066B748F1290}">
            <xm:f>報告書!$L$129&lt;&gt;""</xm:f>
            <x14:dxf>
              <font>
                <b/>
                <i val="0"/>
              </font>
            </x14:dxf>
          </x14:cfRule>
          <xm:sqref>H51</xm:sqref>
        </x14:conditionalFormatting>
        <x14:conditionalFormatting xmlns:xm="http://schemas.microsoft.com/office/excel/2006/main">
          <x14:cfRule type="expression" priority="1" id="{339F5AED-C2E2-4B8A-93B5-89A5DC9D035E}">
            <xm:f>報告書!$L$245&lt;&gt;""</xm:f>
            <x14:dxf>
              <font>
                <b/>
                <i val="0"/>
              </font>
            </x14:dxf>
          </x14:cfRule>
          <xm:sqref>J51</xm:sqref>
        </x14:conditionalFormatting>
      </x14:conditionalFormattings>
    </ext>
    <ext xmlns:x14="http://schemas.microsoft.com/office/spreadsheetml/2009/9/main" uri="{CCE6A557-97BC-4b89-ADB6-D9C93CAAB3DF}">
      <x14:dataValidations xmlns:xm="http://schemas.microsoft.com/office/excel/2006/main" count="1">
        <x14:dataValidation type="list" imeMode="fullKatakana" allowBlank="1" showErrorMessage="1" error="レ点のみ入力できます" xr:uid="{B4D8A0D9-582E-4CCE-B4B7-A19D620DEE5B}">
          <x14:formula1>
            <xm:f>札幌市用!$K$3:$K$4</xm:f>
          </x14:formula1>
          <xm:sqref>P41 K43 K41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50B6E-EB47-4381-B2F0-B8C0A502FE62}">
  <sheetPr codeName="Sheet16">
    <tabColor rgb="FFFF4B00"/>
  </sheetPr>
  <dimension ref="A1:BN324"/>
  <sheetViews>
    <sheetView tabSelected="1" view="pageBreakPreview" zoomScaleNormal="130" zoomScaleSheetLayoutView="100" workbookViewId="0">
      <selection activeCell="AF8" sqref="AF8:AG8"/>
    </sheetView>
  </sheetViews>
  <sheetFormatPr defaultColWidth="4.25" defaultRowHeight="13.5" customHeight="1" x14ac:dyDescent="0.15"/>
  <cols>
    <col min="1" max="40" width="2.25" style="157" customWidth="1"/>
    <col min="41" max="41" width="4.25" style="203"/>
    <col min="42" max="42" width="44.375" style="212" customWidth="1"/>
    <col min="43" max="16384" width="4.25" style="140"/>
  </cols>
  <sheetData>
    <row r="1" spans="1:66" s="155" customFormat="1" ht="7.5" customHeight="1" x14ac:dyDescent="0.15">
      <c r="A1" s="318" t="str">
        <f>札幌市用!A3</f>
        <v>2025-１様式</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318"/>
      <c r="AL1" s="318"/>
      <c r="AM1" s="318"/>
      <c r="AN1" s="318"/>
      <c r="AO1" s="203"/>
      <c r="AP1" s="305" t="s">
        <v>1557</v>
      </c>
      <c r="AQ1" s="306" t="s">
        <v>1504</v>
      </c>
      <c r="AR1" s="306"/>
      <c r="AS1" s="306"/>
      <c r="AT1" s="306"/>
      <c r="AU1" s="306"/>
      <c r="AV1" s="306"/>
      <c r="AW1" s="306"/>
      <c r="AX1" s="306"/>
      <c r="AY1" s="306"/>
      <c r="AZ1" s="306"/>
      <c r="BA1" s="306"/>
      <c r="BB1" s="306"/>
      <c r="BC1" s="306"/>
      <c r="BD1" s="306"/>
      <c r="BE1" s="306"/>
      <c r="BF1" s="306"/>
      <c r="BG1" s="306"/>
      <c r="BH1" s="306"/>
      <c r="BI1" s="306"/>
      <c r="BJ1" s="306"/>
      <c r="BK1" s="306"/>
      <c r="BL1" s="306"/>
      <c r="BM1" s="306"/>
    </row>
    <row r="2" spans="1:66" ht="13.5" customHeight="1" x14ac:dyDescent="0.15">
      <c r="A2" s="302" t="s">
        <v>672</v>
      </c>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P2" s="305"/>
      <c r="AQ2" s="307"/>
      <c r="AR2" s="307"/>
      <c r="AS2" s="307"/>
      <c r="AT2" s="307"/>
      <c r="AU2" s="307"/>
      <c r="AV2" s="307"/>
      <c r="AW2" s="307"/>
      <c r="AX2" s="307"/>
      <c r="AY2" s="307"/>
      <c r="AZ2" s="307"/>
      <c r="BA2" s="307"/>
      <c r="BB2" s="307"/>
      <c r="BC2" s="307"/>
      <c r="BD2" s="307"/>
      <c r="BE2" s="307"/>
      <c r="BF2" s="307"/>
      <c r="BG2" s="307"/>
      <c r="BH2" s="307"/>
      <c r="BI2" s="307"/>
      <c r="BJ2" s="307"/>
      <c r="BK2" s="307"/>
      <c r="BL2" s="307"/>
      <c r="BM2" s="307"/>
    </row>
    <row r="3" spans="1:66" ht="13.5" customHeight="1" x14ac:dyDescent="0.15">
      <c r="A3" s="319" t="s">
        <v>673</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P3" s="305"/>
      <c r="AQ3" s="204" t="s">
        <v>952</v>
      </c>
      <c r="AR3" s="299" t="s">
        <v>955</v>
      </c>
      <c r="AS3" s="300"/>
      <c r="AT3" s="300"/>
      <c r="AU3" s="301"/>
      <c r="AV3" s="299" t="s">
        <v>956</v>
      </c>
      <c r="AW3" s="300"/>
      <c r="AX3" s="300"/>
      <c r="AY3" s="300"/>
      <c r="AZ3" s="300"/>
      <c r="BA3" s="300"/>
      <c r="BB3" s="300"/>
      <c r="BC3" s="300"/>
      <c r="BD3" s="300"/>
      <c r="BE3" s="300"/>
      <c r="BF3" s="300"/>
      <c r="BG3" s="300"/>
      <c r="BH3" s="300"/>
      <c r="BI3" s="300"/>
      <c r="BJ3" s="300"/>
      <c r="BK3" s="301"/>
      <c r="BL3" s="299" t="s">
        <v>1505</v>
      </c>
      <c r="BM3" s="300"/>
      <c r="BN3" s="301"/>
    </row>
    <row r="4" spans="1:66" ht="13.5" customHeight="1" x14ac:dyDescent="0.15">
      <c r="A4" s="302" t="s">
        <v>674</v>
      </c>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P4" s="305"/>
      <c r="AQ4" s="204" t="s">
        <v>953</v>
      </c>
      <c r="AR4" s="205">
        <v>1</v>
      </c>
      <c r="AS4" s="205">
        <v>2</v>
      </c>
      <c r="AT4" s="205">
        <v>3</v>
      </c>
      <c r="AU4" s="205">
        <v>4</v>
      </c>
      <c r="AV4" s="205">
        <v>1</v>
      </c>
      <c r="AW4" s="205">
        <v>2</v>
      </c>
      <c r="AX4" s="205">
        <v>3</v>
      </c>
      <c r="AY4" s="205">
        <v>4</v>
      </c>
      <c r="AZ4" s="205">
        <v>5</v>
      </c>
      <c r="BA4" s="205">
        <v>6</v>
      </c>
      <c r="BB4" s="205">
        <v>7</v>
      </c>
      <c r="BC4" s="205">
        <v>8</v>
      </c>
      <c r="BD4" s="205">
        <v>9</v>
      </c>
      <c r="BE4" s="205">
        <v>10</v>
      </c>
      <c r="BF4" s="205">
        <v>11</v>
      </c>
      <c r="BG4" s="205">
        <v>12</v>
      </c>
      <c r="BH4" s="205">
        <v>13</v>
      </c>
      <c r="BI4" s="205">
        <v>14</v>
      </c>
      <c r="BJ4" s="205">
        <v>15</v>
      </c>
      <c r="BK4" s="205">
        <v>16</v>
      </c>
      <c r="BL4" s="205">
        <v>1</v>
      </c>
      <c r="BM4" s="205">
        <v>2</v>
      </c>
      <c r="BN4" s="205">
        <v>3</v>
      </c>
    </row>
    <row r="5" spans="1:66" ht="27" customHeight="1" x14ac:dyDescent="0.15">
      <c r="A5" s="302" t="s">
        <v>114</v>
      </c>
      <c r="B5" s="302"/>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c r="AM5" s="302"/>
      <c r="AN5" s="302"/>
      <c r="AP5" s="305"/>
      <c r="AQ5" s="206" t="s">
        <v>954</v>
      </c>
      <c r="AR5" s="207" t="str">
        <f>IF(COUNTBLANK(AO17:AO21)&lt;&gt;5,"未入力有","")</f>
        <v>未入力有</v>
      </c>
      <c r="AS5" s="207" t="str">
        <f>IF(COUNTBLANK(AO25:AO29)&lt;&gt;5,"未入力有","")</f>
        <v>未入力有</v>
      </c>
      <c r="AT5" s="207" t="str">
        <f>IF(COUNTBLANK(AO33:AO36)&lt;&gt;4,"未入力有","")</f>
        <v>未入力有</v>
      </c>
      <c r="AU5" s="207" t="str">
        <f>IF(COUNTBLANK(AO40:AO43)&lt;&gt;4,"未入力有","")</f>
        <v>未入力有</v>
      </c>
      <c r="AV5" s="207" t="str">
        <f>IF(COUNTBLANK(AO59:AO62)&lt;&gt;4,"未入力有","")</f>
        <v>未入力有</v>
      </c>
      <c r="AW5" s="207" t="str">
        <f>IF(COUNTBLANK(AO66:AO69)&lt;&gt;4,"未入力有","")</f>
        <v>未入力有</v>
      </c>
      <c r="AX5" s="207" t="str">
        <f>IF(COUNTBLANK(AO73:AO76)&lt;&gt;4,"未入力有","")</f>
        <v>未入力有</v>
      </c>
      <c r="AY5" s="207" t="str">
        <f>IF(COUNTBLANK(AO81:AO89)&lt;&gt;9,"未入力有","")</f>
        <v/>
      </c>
      <c r="AZ5" s="207" t="str">
        <f>IF(COUNTBLANK(AO103:AO125)&lt;&gt;23,"未入力有","")</f>
        <v/>
      </c>
      <c r="BA5" s="207" t="str">
        <f>IF(COUNTBLANK(AO129:AO131)&lt;&gt;3,"未入力有","")</f>
        <v/>
      </c>
      <c r="BB5" s="207" t="str">
        <f>IF(COUNTBLANK(AO135:AO139)&lt;&gt;5,"未入力有","")</f>
        <v/>
      </c>
      <c r="BC5" s="207" t="str">
        <f>IF(COUNTBLANK(AO145:AO153)&lt;&gt;9,"未入力有","")</f>
        <v/>
      </c>
      <c r="BD5" s="207" t="str">
        <f>IF(COUNTBLANK(AO167:AO187)&lt;&gt;21,"未入力有","")</f>
        <v/>
      </c>
      <c r="BE5" s="207" t="str">
        <f>IF(COUNTBLANK(AO191:AO193)&lt;&gt;3,"未入力有","")</f>
        <v/>
      </c>
      <c r="BF5" s="207" t="str">
        <f>IF(COUNTBLANK(AO197:AO201)&lt;&gt;5,"未入力有","")</f>
        <v/>
      </c>
      <c r="BG5" s="207" t="str">
        <f>IF(COUNTBLANK(AO206:AO214)&lt;&gt;9,"未入力有","")</f>
        <v/>
      </c>
      <c r="BH5" s="207" t="str">
        <f>IF(COUNTBLANK(AO229:AO241)&lt;&gt;13,"未入力有","")</f>
        <v/>
      </c>
      <c r="BI5" s="207" t="str">
        <f>IF(COUNTBLANK(AO245:AO247)&lt;&gt;3,"未入力有","")</f>
        <v/>
      </c>
      <c r="BJ5" s="207" t="str">
        <f>IF(COUNTBLANK(AO251:AO255)&lt;&gt;5,"未入力有","")</f>
        <v/>
      </c>
      <c r="BK5" s="207" t="s">
        <v>1506</v>
      </c>
      <c r="BL5" s="207" t="s">
        <v>1506</v>
      </c>
      <c r="BM5" s="207" t="s">
        <v>1506</v>
      </c>
      <c r="BN5" s="207" t="s">
        <v>1506</v>
      </c>
    </row>
    <row r="6" spans="1:66" ht="26.25" customHeight="1" x14ac:dyDescent="0.15">
      <c r="A6" s="320" t="s">
        <v>811</v>
      </c>
      <c r="B6" s="320"/>
      <c r="C6" s="320"/>
      <c r="D6" s="320"/>
      <c r="E6" s="320"/>
      <c r="F6" s="320"/>
      <c r="G6" s="320"/>
      <c r="H6" s="320"/>
      <c r="I6" s="320"/>
      <c r="J6" s="320"/>
      <c r="K6" s="320"/>
      <c r="L6" s="320"/>
      <c r="M6" s="320"/>
      <c r="N6" s="320"/>
      <c r="O6" s="320"/>
      <c r="P6" s="320"/>
      <c r="Q6" s="320"/>
      <c r="R6" s="320"/>
      <c r="S6" s="320"/>
      <c r="T6" s="320"/>
      <c r="U6" s="320"/>
      <c r="V6" s="320"/>
      <c r="W6" s="320"/>
      <c r="X6" s="320"/>
      <c r="Y6" s="320"/>
      <c r="Z6" s="320"/>
      <c r="AA6" s="320"/>
      <c r="AB6" s="320"/>
      <c r="AC6" s="320"/>
      <c r="AD6" s="320"/>
      <c r="AE6" s="320"/>
      <c r="AF6" s="320"/>
      <c r="AG6" s="320"/>
      <c r="AH6" s="320"/>
      <c r="AI6" s="320"/>
      <c r="AJ6" s="320"/>
      <c r="AK6" s="320"/>
      <c r="AL6" s="320"/>
      <c r="AM6" s="320"/>
      <c r="AN6" s="320"/>
      <c r="AP6" s="305"/>
    </row>
    <row r="7" spans="1:66" ht="13.5" customHeight="1" x14ac:dyDescent="0.15">
      <c r="A7" s="321" t="s">
        <v>959</v>
      </c>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P7" s="208"/>
    </row>
    <row r="8" spans="1:66" ht="13.5" customHeight="1" x14ac:dyDescent="0.15">
      <c r="A8" s="195"/>
      <c r="B8" s="195"/>
      <c r="C8" s="195"/>
      <c r="D8" s="195"/>
      <c r="E8" s="195"/>
      <c r="F8" s="195"/>
      <c r="G8" s="195"/>
      <c r="H8" s="195"/>
      <c r="I8" s="195"/>
      <c r="J8" s="195"/>
      <c r="K8" s="195"/>
      <c r="L8" s="195"/>
      <c r="M8" s="195"/>
      <c r="N8" s="195"/>
      <c r="O8" s="195"/>
      <c r="P8" s="195"/>
      <c r="Q8" s="195"/>
      <c r="R8" s="195"/>
      <c r="S8" s="195"/>
      <c r="T8" s="195"/>
      <c r="U8" s="195"/>
      <c r="V8" s="195"/>
      <c r="W8" s="195"/>
      <c r="X8" s="195"/>
      <c r="Y8" s="195"/>
      <c r="AD8" s="302" t="s">
        <v>612</v>
      </c>
      <c r="AE8" s="302"/>
      <c r="AF8" s="310"/>
      <c r="AG8" s="310"/>
      <c r="AH8" s="196" t="s">
        <v>140</v>
      </c>
      <c r="AI8" s="310"/>
      <c r="AJ8" s="310"/>
      <c r="AK8" s="196" t="s">
        <v>648</v>
      </c>
      <c r="AL8" s="310"/>
      <c r="AM8" s="310"/>
      <c r="AN8" s="196" t="s">
        <v>141</v>
      </c>
      <c r="AO8" s="210"/>
      <c r="AP8" s="211" t="s">
        <v>1546</v>
      </c>
    </row>
    <row r="9" spans="1:66" ht="13.5" customHeight="1" x14ac:dyDescent="0.15">
      <c r="A9" s="195"/>
      <c r="B9" s="195"/>
      <c r="C9" s="195"/>
      <c r="D9" s="195"/>
      <c r="E9" s="195"/>
      <c r="F9" s="195"/>
      <c r="G9" s="195"/>
      <c r="H9" s="195"/>
      <c r="I9" s="195"/>
      <c r="J9" s="195"/>
      <c r="K9" s="195"/>
      <c r="L9" s="195"/>
      <c r="M9" s="195"/>
      <c r="N9" s="195"/>
      <c r="O9" s="195"/>
      <c r="P9" s="195"/>
      <c r="Q9" s="195"/>
      <c r="R9" s="195"/>
      <c r="S9" s="195"/>
      <c r="T9" s="195"/>
      <c r="U9" s="302"/>
      <c r="V9" s="302"/>
      <c r="W9" s="302"/>
      <c r="X9" s="302"/>
      <c r="Y9" s="302"/>
      <c r="Z9" s="325"/>
      <c r="AA9" s="325"/>
      <c r="AB9" s="325"/>
      <c r="AC9" s="325"/>
      <c r="AD9" s="325"/>
      <c r="AE9" s="325"/>
      <c r="AF9" s="325"/>
      <c r="AG9" s="325"/>
      <c r="AH9" s="325"/>
      <c r="AI9" s="325"/>
      <c r="AJ9" s="325"/>
      <c r="AK9" s="325"/>
      <c r="AL9" s="325"/>
      <c r="AM9" s="325"/>
      <c r="AN9" s="325"/>
      <c r="AO9" s="210"/>
      <c r="AP9" s="211" t="s">
        <v>1512</v>
      </c>
    </row>
    <row r="10" spans="1:66" ht="13.5" customHeight="1" x14ac:dyDescent="0.15">
      <c r="A10" s="195"/>
      <c r="B10" s="195"/>
      <c r="C10" s="195"/>
      <c r="D10" s="195"/>
      <c r="E10" s="195"/>
      <c r="F10" s="195"/>
      <c r="G10" s="195"/>
      <c r="H10" s="195"/>
      <c r="I10" s="195"/>
      <c r="J10" s="195"/>
      <c r="K10" s="195"/>
      <c r="L10" s="195"/>
      <c r="M10" s="195"/>
      <c r="N10" s="195"/>
      <c r="O10" s="195"/>
      <c r="P10" s="195"/>
      <c r="Q10" s="195"/>
      <c r="R10" s="195"/>
      <c r="S10" s="195"/>
      <c r="T10" s="195"/>
      <c r="U10" s="302" t="s">
        <v>675</v>
      </c>
      <c r="V10" s="302"/>
      <c r="W10" s="302"/>
      <c r="X10" s="302"/>
      <c r="Y10" s="302"/>
      <c r="Z10" s="322"/>
      <c r="AA10" s="322"/>
      <c r="AB10" s="322"/>
      <c r="AC10" s="322"/>
      <c r="AD10" s="322"/>
      <c r="AE10" s="322"/>
      <c r="AF10" s="322"/>
      <c r="AG10" s="322"/>
      <c r="AH10" s="322"/>
      <c r="AI10" s="322"/>
      <c r="AJ10" s="322"/>
      <c r="AK10" s="322"/>
      <c r="AL10" s="322"/>
      <c r="AM10" s="322"/>
      <c r="AN10" s="322"/>
      <c r="AO10" s="210" t="str">
        <f>IF(Z10="","NG","")</f>
        <v>NG</v>
      </c>
      <c r="AP10" s="211" t="s">
        <v>1513</v>
      </c>
    </row>
    <row r="11" spans="1:66" ht="2.25" customHeight="1" x14ac:dyDescent="0.15">
      <c r="A11" s="323"/>
      <c r="B11" s="323"/>
      <c r="C11" s="323"/>
      <c r="D11" s="323"/>
      <c r="E11" s="323"/>
      <c r="F11" s="323"/>
      <c r="G11" s="323"/>
      <c r="H11" s="323"/>
      <c r="I11" s="323"/>
      <c r="J11" s="323"/>
      <c r="K11" s="323"/>
      <c r="L11" s="323"/>
      <c r="M11" s="323"/>
      <c r="N11" s="323"/>
      <c r="O11" s="323"/>
      <c r="P11" s="323"/>
      <c r="Q11" s="323"/>
      <c r="R11" s="323"/>
      <c r="S11" s="323"/>
      <c r="T11" s="323"/>
      <c r="U11" s="323"/>
      <c r="V11" s="323"/>
      <c r="W11" s="323"/>
      <c r="X11" s="323"/>
      <c r="Y11" s="323"/>
      <c r="Z11" s="323"/>
      <c r="AA11" s="323"/>
      <c r="AB11" s="323"/>
      <c r="AC11" s="323"/>
      <c r="AD11" s="323"/>
      <c r="AE11" s="323"/>
      <c r="AF11" s="323"/>
      <c r="AG11" s="323"/>
      <c r="AH11" s="323"/>
      <c r="AI11" s="323"/>
      <c r="AJ11" s="323"/>
      <c r="AK11" s="323"/>
      <c r="AL11" s="323"/>
      <c r="AM11" s="323"/>
      <c r="AN11" s="323"/>
    </row>
    <row r="12" spans="1:66" ht="2.25" customHeight="1" x14ac:dyDescent="0.15">
      <c r="A12" s="324"/>
      <c r="B12" s="324"/>
      <c r="C12" s="324"/>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row>
    <row r="13" spans="1:66" ht="13.5" customHeight="1" x14ac:dyDescent="0.15">
      <c r="A13" s="195"/>
      <c r="B13" s="195"/>
      <c r="C13" s="195"/>
      <c r="D13" s="195"/>
      <c r="E13" s="195"/>
      <c r="F13" s="195"/>
      <c r="G13" s="195"/>
      <c r="H13" s="195"/>
      <c r="I13" s="195"/>
      <c r="J13" s="195"/>
      <c r="K13" s="195"/>
      <c r="L13" s="195"/>
      <c r="M13" s="195"/>
      <c r="N13" s="195"/>
      <c r="O13" s="195"/>
      <c r="P13" s="195"/>
      <c r="Q13" s="195"/>
      <c r="R13" s="195"/>
      <c r="S13" s="195"/>
      <c r="T13" s="195"/>
      <c r="U13" s="302" t="s">
        <v>142</v>
      </c>
      <c r="V13" s="302"/>
      <c r="W13" s="302"/>
      <c r="X13" s="302"/>
      <c r="Y13" s="302"/>
      <c r="Z13" s="322"/>
      <c r="AA13" s="322"/>
      <c r="AB13" s="322"/>
      <c r="AC13" s="322"/>
      <c r="AD13" s="322"/>
      <c r="AE13" s="322"/>
      <c r="AF13" s="322"/>
      <c r="AG13" s="322"/>
      <c r="AH13" s="322"/>
      <c r="AI13" s="322"/>
      <c r="AJ13" s="322"/>
      <c r="AK13" s="322"/>
      <c r="AL13" s="322"/>
      <c r="AM13" s="322"/>
      <c r="AN13" s="322"/>
      <c r="AO13" s="210" t="str">
        <f>IF(Z13="","NG","")</f>
        <v>NG</v>
      </c>
      <c r="AP13" s="211" t="s">
        <v>933</v>
      </c>
    </row>
    <row r="14" spans="1:66" ht="2.25" customHeight="1" x14ac:dyDescent="0.15">
      <c r="A14" s="323"/>
      <c r="B14" s="323"/>
      <c r="C14" s="323"/>
      <c r="D14" s="323"/>
      <c r="E14" s="323"/>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323"/>
      <c r="AL14" s="323"/>
      <c r="AM14" s="323"/>
      <c r="AN14" s="323"/>
    </row>
    <row r="15" spans="1:66" ht="2.25" customHeight="1" x14ac:dyDescent="0.15">
      <c r="A15" s="324"/>
      <c r="B15" s="324"/>
      <c r="C15" s="324"/>
      <c r="D15" s="324"/>
      <c r="E15" s="324"/>
      <c r="F15" s="324"/>
      <c r="G15" s="324"/>
      <c r="H15" s="324"/>
      <c r="I15" s="324"/>
      <c r="J15" s="324"/>
      <c r="K15" s="324"/>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4"/>
      <c r="AL15" s="324"/>
      <c r="AM15" s="324"/>
      <c r="AN15" s="324"/>
    </row>
    <row r="16" spans="1:66" ht="11.25" customHeight="1" x14ac:dyDescent="0.15">
      <c r="A16" s="321" t="s">
        <v>643</v>
      </c>
      <c r="B16" s="321"/>
      <c r="C16" s="321"/>
      <c r="D16" s="321"/>
      <c r="E16" s="321"/>
      <c r="F16" s="321"/>
      <c r="G16" s="321"/>
      <c r="H16" s="321"/>
      <c r="I16" s="321"/>
      <c r="J16" s="321"/>
      <c r="K16" s="321"/>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1"/>
      <c r="AI16" s="321"/>
      <c r="AJ16" s="321"/>
      <c r="AK16" s="321"/>
      <c r="AL16" s="321"/>
      <c r="AM16" s="321"/>
      <c r="AN16" s="321"/>
    </row>
    <row r="17" spans="1:42" ht="13.5" customHeight="1" x14ac:dyDescent="0.15">
      <c r="B17" s="321" t="s">
        <v>90</v>
      </c>
      <c r="C17" s="321"/>
      <c r="D17" s="321"/>
      <c r="E17" s="321"/>
      <c r="F17" s="321"/>
      <c r="G17" s="321"/>
      <c r="H17" s="321"/>
      <c r="I17" s="321"/>
      <c r="J17" s="321"/>
      <c r="K17" s="322"/>
      <c r="L17" s="322"/>
      <c r="M17" s="322"/>
      <c r="N17" s="322"/>
      <c r="O17" s="322"/>
      <c r="P17" s="322"/>
      <c r="Q17" s="322"/>
      <c r="R17" s="322"/>
      <c r="S17" s="322"/>
      <c r="T17" s="322"/>
      <c r="U17" s="322"/>
      <c r="V17" s="322"/>
      <c r="W17" s="322"/>
      <c r="X17" s="322"/>
      <c r="Y17" s="322"/>
      <c r="Z17" s="322"/>
      <c r="AA17" s="322"/>
      <c r="AB17" s="322"/>
      <c r="AC17" s="322"/>
      <c r="AD17" s="322"/>
      <c r="AE17" s="322"/>
      <c r="AF17" s="322"/>
      <c r="AG17" s="322"/>
      <c r="AH17" s="322"/>
      <c r="AI17" s="322"/>
      <c r="AJ17" s="322"/>
      <c r="AK17" s="322"/>
      <c r="AL17" s="322"/>
      <c r="AM17" s="322"/>
      <c r="AN17" s="322"/>
      <c r="AO17" s="210"/>
      <c r="AP17" s="211" t="s">
        <v>1514</v>
      </c>
    </row>
    <row r="18" spans="1:42" ht="13.5" customHeight="1" x14ac:dyDescent="0.15">
      <c r="B18" s="321" t="s">
        <v>91</v>
      </c>
      <c r="C18" s="321"/>
      <c r="D18" s="321"/>
      <c r="E18" s="321"/>
      <c r="F18" s="321"/>
      <c r="G18" s="321"/>
      <c r="H18" s="321"/>
      <c r="I18" s="321"/>
      <c r="J18" s="321" t="e">
        <f>#REF!</f>
        <v>#REF!</v>
      </c>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c r="AN18" s="322"/>
      <c r="AO18" s="210" t="str">
        <f>IF(K18="","NG","")</f>
        <v>NG</v>
      </c>
      <c r="AP18" s="211" t="s">
        <v>916</v>
      </c>
    </row>
    <row r="19" spans="1:42" ht="13.5" customHeight="1" x14ac:dyDescent="0.15">
      <c r="B19" s="321" t="s">
        <v>92</v>
      </c>
      <c r="C19" s="321"/>
      <c r="D19" s="321"/>
      <c r="E19" s="321"/>
      <c r="F19" s="321"/>
      <c r="G19" s="321"/>
      <c r="H19" s="321"/>
      <c r="I19" s="321"/>
      <c r="J19" s="321" t="e">
        <f>#REF!</f>
        <v>#REF!</v>
      </c>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210" t="str">
        <f>IF(K19="","NG","")</f>
        <v>NG</v>
      </c>
      <c r="AP19" s="211" t="s">
        <v>917</v>
      </c>
    </row>
    <row r="20" spans="1:42" ht="13.5" customHeight="1" x14ac:dyDescent="0.15">
      <c r="B20" s="321" t="s">
        <v>93</v>
      </c>
      <c r="C20" s="321"/>
      <c r="D20" s="321"/>
      <c r="E20" s="321"/>
      <c r="F20" s="321"/>
      <c r="G20" s="321"/>
      <c r="H20" s="321"/>
      <c r="I20" s="321"/>
      <c r="J20" s="321" t="e">
        <f>#REF!</f>
        <v>#REF!</v>
      </c>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322"/>
      <c r="AL20" s="322"/>
      <c r="AM20" s="322"/>
      <c r="AN20" s="322"/>
      <c r="AO20" s="210" t="str">
        <f>IF(K20="","NG","")</f>
        <v>NG</v>
      </c>
      <c r="AP20" s="211" t="s">
        <v>918</v>
      </c>
    </row>
    <row r="21" spans="1:42" ht="13.5" customHeight="1" x14ac:dyDescent="0.15">
      <c r="B21" s="321" t="s">
        <v>94</v>
      </c>
      <c r="C21" s="321"/>
      <c r="D21" s="321"/>
      <c r="E21" s="321"/>
      <c r="F21" s="321"/>
      <c r="G21" s="321"/>
      <c r="H21" s="321"/>
      <c r="I21" s="321"/>
      <c r="J21" s="321" t="e">
        <f>#REF!</f>
        <v>#REF!</v>
      </c>
      <c r="K21" s="326"/>
      <c r="L21" s="326"/>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326"/>
      <c r="AM21" s="326"/>
      <c r="AN21" s="326"/>
      <c r="AO21" s="210" t="str">
        <f>IF(K21="","NG","")</f>
        <v>NG</v>
      </c>
      <c r="AP21" s="211" t="s">
        <v>1515</v>
      </c>
    </row>
    <row r="22" spans="1:42" ht="2.25" customHeight="1" x14ac:dyDescent="0.15">
      <c r="A22" s="323"/>
      <c r="B22" s="323"/>
      <c r="C22" s="323"/>
      <c r="D22" s="323"/>
      <c r="E22" s="323"/>
      <c r="F22" s="323"/>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3"/>
      <c r="AL22" s="323"/>
      <c r="AM22" s="323"/>
      <c r="AN22" s="323"/>
    </row>
    <row r="23" spans="1:42" ht="2.25" customHeight="1" x14ac:dyDescent="0.15">
      <c r="A23" s="324"/>
      <c r="B23" s="324"/>
      <c r="C23" s="324"/>
      <c r="D23" s="324"/>
      <c r="E23" s="324"/>
      <c r="F23" s="324"/>
      <c r="G23" s="324"/>
      <c r="H23" s="324"/>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row>
    <row r="24" spans="1:42" ht="11.25" customHeight="1" x14ac:dyDescent="0.15">
      <c r="A24" s="321" t="s">
        <v>644</v>
      </c>
      <c r="B24" s="321"/>
      <c r="C24" s="321"/>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1"/>
      <c r="AL24" s="321"/>
      <c r="AM24" s="321"/>
      <c r="AN24" s="321"/>
    </row>
    <row r="25" spans="1:42" ht="13.5" customHeight="1" x14ac:dyDescent="0.15">
      <c r="B25" s="321" t="s">
        <v>90</v>
      </c>
      <c r="C25" s="321"/>
      <c r="D25" s="321"/>
      <c r="E25" s="321"/>
      <c r="F25" s="321"/>
      <c r="G25" s="321"/>
      <c r="H25" s="321"/>
      <c r="I25" s="321"/>
      <c r="J25" s="321" t="e">
        <f>#REF!</f>
        <v>#REF!</v>
      </c>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2"/>
      <c r="AM25" s="322"/>
      <c r="AN25" s="322"/>
      <c r="AO25" s="210"/>
      <c r="AP25" s="211" t="s">
        <v>1516</v>
      </c>
    </row>
    <row r="26" spans="1:42" ht="13.5" customHeight="1" x14ac:dyDescent="0.15">
      <c r="B26" s="321" t="s">
        <v>91</v>
      </c>
      <c r="C26" s="321"/>
      <c r="D26" s="321"/>
      <c r="E26" s="321"/>
      <c r="F26" s="321"/>
      <c r="G26" s="321"/>
      <c r="H26" s="321"/>
      <c r="I26" s="321"/>
      <c r="J26" s="321" t="e">
        <f>#REF!</f>
        <v>#REF!</v>
      </c>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c r="AM26" s="322"/>
      <c r="AN26" s="322"/>
      <c r="AO26" s="210" t="str">
        <f>IF(K26="","NG","")</f>
        <v>NG</v>
      </c>
      <c r="AP26" s="211" t="s">
        <v>919</v>
      </c>
    </row>
    <row r="27" spans="1:42" ht="13.5" customHeight="1" x14ac:dyDescent="0.15">
      <c r="B27" s="321" t="s">
        <v>92</v>
      </c>
      <c r="C27" s="321"/>
      <c r="D27" s="321"/>
      <c r="E27" s="321"/>
      <c r="F27" s="321"/>
      <c r="G27" s="321"/>
      <c r="H27" s="321"/>
      <c r="I27" s="321"/>
      <c r="J27" s="321" t="e">
        <f>#REF!</f>
        <v>#REF!</v>
      </c>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210" t="str">
        <f>IF(K27="","NG","")</f>
        <v>NG</v>
      </c>
      <c r="AP27" s="211" t="s">
        <v>920</v>
      </c>
    </row>
    <row r="28" spans="1:42" ht="13.5" customHeight="1" x14ac:dyDescent="0.15">
      <c r="B28" s="321" t="s">
        <v>93</v>
      </c>
      <c r="C28" s="321"/>
      <c r="D28" s="321"/>
      <c r="E28" s="321"/>
      <c r="F28" s="321"/>
      <c r="G28" s="321"/>
      <c r="H28" s="321"/>
      <c r="I28" s="321"/>
      <c r="J28" s="321" t="e">
        <f>#REF!</f>
        <v>#REF!</v>
      </c>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210" t="str">
        <f>IF(K28="","NG","")</f>
        <v>NG</v>
      </c>
      <c r="AP28" s="211" t="s">
        <v>921</v>
      </c>
    </row>
    <row r="29" spans="1:42" ht="13.5" customHeight="1" x14ac:dyDescent="0.15">
      <c r="B29" s="321" t="s">
        <v>94</v>
      </c>
      <c r="C29" s="321"/>
      <c r="D29" s="321"/>
      <c r="E29" s="321"/>
      <c r="F29" s="321"/>
      <c r="G29" s="321"/>
      <c r="H29" s="321"/>
      <c r="I29" s="321"/>
      <c r="J29" s="321" t="e">
        <f>#REF!</f>
        <v>#REF!</v>
      </c>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6"/>
      <c r="AM29" s="326"/>
      <c r="AN29" s="326"/>
      <c r="AO29" s="210" t="str">
        <f>IF(K29="","NG","")</f>
        <v>NG</v>
      </c>
      <c r="AP29" s="211" t="s">
        <v>1517</v>
      </c>
    </row>
    <row r="30" spans="1:42" ht="2.25" customHeight="1" x14ac:dyDescent="0.15">
      <c r="A30" s="323"/>
      <c r="B30" s="323"/>
      <c r="C30" s="323"/>
      <c r="D30" s="323"/>
      <c r="E30" s="323"/>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3"/>
      <c r="AM30" s="323"/>
      <c r="AN30" s="323"/>
    </row>
    <row r="31" spans="1:42" ht="2.25" customHeight="1" x14ac:dyDescent="0.15">
      <c r="A31" s="324"/>
      <c r="B31" s="324"/>
      <c r="C31" s="324"/>
      <c r="D31" s="324"/>
      <c r="E31" s="324"/>
      <c r="F31" s="324"/>
      <c r="G31" s="324"/>
      <c r="H31" s="324"/>
      <c r="I31" s="324"/>
      <c r="J31" s="324"/>
      <c r="K31" s="324"/>
      <c r="L31" s="324"/>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row>
    <row r="32" spans="1:42" ht="11.25" customHeight="1" x14ac:dyDescent="0.15">
      <c r="A32" s="321" t="s">
        <v>645</v>
      </c>
      <c r="B32" s="321"/>
      <c r="C32" s="321"/>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1"/>
      <c r="AG32" s="321"/>
      <c r="AH32" s="321"/>
      <c r="AI32" s="321"/>
      <c r="AJ32" s="321"/>
      <c r="AK32" s="321"/>
      <c r="AL32" s="321"/>
      <c r="AM32" s="321"/>
      <c r="AN32" s="321"/>
    </row>
    <row r="33" spans="1:42" ht="13.5" customHeight="1" x14ac:dyDescent="0.15">
      <c r="B33" s="321" t="s">
        <v>126</v>
      </c>
      <c r="C33" s="321"/>
      <c r="D33" s="321"/>
      <c r="E33" s="321"/>
      <c r="F33" s="321"/>
      <c r="G33" s="321"/>
      <c r="H33" s="321"/>
      <c r="I33" s="321"/>
      <c r="J33" s="321"/>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322"/>
      <c r="AM33" s="322"/>
      <c r="AN33" s="322"/>
      <c r="AO33" s="210" t="str">
        <f>IF(K33="","NG","")</f>
        <v>NG</v>
      </c>
      <c r="AP33" s="211" t="s">
        <v>926</v>
      </c>
    </row>
    <row r="34" spans="1:42" ht="13.5" customHeight="1" x14ac:dyDescent="0.15">
      <c r="B34" s="321" t="s">
        <v>99</v>
      </c>
      <c r="C34" s="321"/>
      <c r="D34" s="321"/>
      <c r="E34" s="321"/>
      <c r="F34" s="321"/>
      <c r="G34" s="321"/>
      <c r="H34" s="321"/>
      <c r="I34" s="321"/>
      <c r="J34" s="321" t="e">
        <f>#REF!</f>
        <v>#REF!</v>
      </c>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210" t="str">
        <f>IF(K34="","NG","")</f>
        <v>NG</v>
      </c>
      <c r="AP34" s="211" t="s">
        <v>1518</v>
      </c>
    </row>
    <row r="35" spans="1:42" ht="13.5" customHeight="1" x14ac:dyDescent="0.15">
      <c r="B35" s="321" t="s">
        <v>143</v>
      </c>
      <c r="C35" s="321"/>
      <c r="D35" s="321"/>
      <c r="E35" s="321"/>
      <c r="F35" s="321"/>
      <c r="G35" s="321"/>
      <c r="H35" s="321"/>
      <c r="I35" s="321"/>
      <c r="J35" s="321" t="e">
        <f>#REF!</f>
        <v>#REF!</v>
      </c>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c r="AN35" s="322"/>
      <c r="AO35" s="210" t="str">
        <f>IF(K35="","NG","")</f>
        <v>NG</v>
      </c>
      <c r="AP35" s="211" t="s">
        <v>1519</v>
      </c>
    </row>
    <row r="36" spans="1:42" ht="13.5" customHeight="1" x14ac:dyDescent="0.15">
      <c r="B36" s="321" t="s">
        <v>100</v>
      </c>
      <c r="C36" s="321"/>
      <c r="D36" s="321"/>
      <c r="E36" s="321"/>
      <c r="F36" s="321"/>
      <c r="G36" s="321"/>
      <c r="H36" s="321"/>
      <c r="I36" s="321"/>
      <c r="J36" s="321" t="e">
        <f>#REF!</f>
        <v>#REF!</v>
      </c>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210" t="str">
        <f>IF(K36="","NG","")</f>
        <v>NG</v>
      </c>
      <c r="AP36" s="211" t="s">
        <v>1520</v>
      </c>
    </row>
    <row r="37" spans="1:42" ht="2.25" customHeight="1" x14ac:dyDescent="0.15">
      <c r="A37" s="323"/>
      <c r="B37" s="323"/>
      <c r="C37" s="323"/>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203" t="str">
        <f>IF(K37&lt;&gt;"","NG","")</f>
        <v/>
      </c>
    </row>
    <row r="38" spans="1:42" ht="2.25" customHeight="1" x14ac:dyDescent="0.15">
      <c r="A38" s="324"/>
      <c r="B38" s="324"/>
      <c r="C38" s="324"/>
      <c r="D38" s="324"/>
      <c r="E38" s="324"/>
      <c r="F38" s="324"/>
      <c r="G38" s="324"/>
      <c r="H38" s="324"/>
      <c r="I38" s="324"/>
      <c r="J38" s="324"/>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N38" s="324"/>
    </row>
    <row r="39" spans="1:42" ht="11.25" customHeight="1" x14ac:dyDescent="0.15">
      <c r="A39" s="321" t="s">
        <v>646</v>
      </c>
      <c r="B39" s="321"/>
      <c r="C39" s="321"/>
      <c r="D39" s="321"/>
      <c r="E39" s="321"/>
      <c r="F39" s="321"/>
      <c r="G39" s="321"/>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c r="AJ39" s="321"/>
      <c r="AK39" s="321"/>
      <c r="AL39" s="321"/>
      <c r="AM39" s="321"/>
      <c r="AN39" s="321"/>
    </row>
    <row r="40" spans="1:42" ht="13.5" customHeight="1" x14ac:dyDescent="0.15">
      <c r="B40" s="321" t="s">
        <v>118</v>
      </c>
      <c r="C40" s="321"/>
      <c r="D40" s="321"/>
      <c r="E40" s="321"/>
      <c r="F40" s="321"/>
      <c r="G40" s="321"/>
      <c r="H40" s="321"/>
      <c r="I40" s="321"/>
      <c r="J40" s="321"/>
      <c r="K40" s="225" t="str">
        <f>IF(OR(L129&lt;&gt;"",L191&lt;&gt;"",L245&lt;&gt;""),"レ","")</f>
        <v/>
      </c>
      <c r="L40" s="157" t="s">
        <v>119</v>
      </c>
      <c r="T40" s="196" t="s">
        <v>144</v>
      </c>
      <c r="U40" s="225" t="str">
        <f>IF(OR(V129&lt;&gt;"",V191&lt;&gt;"",V245&lt;&gt;""),IF(OR(AND(L129&lt;&gt;"",V129=""),AND(L191&lt;&gt;"",V191=""),AND(L245&lt;&gt;"",V245="")),"","レ"),"")</f>
        <v/>
      </c>
      <c r="V40" s="157" t="s">
        <v>807</v>
      </c>
      <c r="AB40" s="225" t="str">
        <f>IF(AND(AND(L129="",L191="",L245=""),OR(AC129&lt;&gt;"",AC191&lt;&gt;"",AC245&lt;&gt;""))=TRUE,"レ","")</f>
        <v/>
      </c>
      <c r="AC40" s="157" t="s">
        <v>96</v>
      </c>
      <c r="AO40" s="210" t="str">
        <f>IF(AND(K40="",U40="",AB40=""),"自動","")</f>
        <v>自動</v>
      </c>
      <c r="AP40" s="211" t="s">
        <v>922</v>
      </c>
    </row>
    <row r="41" spans="1:42" ht="13.5" customHeight="1" x14ac:dyDescent="0.15">
      <c r="B41" s="321" t="s">
        <v>121</v>
      </c>
      <c r="C41" s="321"/>
      <c r="D41" s="321"/>
      <c r="E41" s="321"/>
      <c r="F41" s="321"/>
      <c r="G41" s="321"/>
      <c r="H41" s="321"/>
      <c r="I41" s="321"/>
      <c r="J41" s="321"/>
      <c r="K41" s="322"/>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c r="AL41" s="322"/>
      <c r="AM41" s="322"/>
      <c r="AN41" s="322"/>
      <c r="AO41" s="210" t="str">
        <f>IF(K40&lt;&gt;"",IF(K41="","NG",""),"")</f>
        <v/>
      </c>
      <c r="AP41" s="211" t="s">
        <v>924</v>
      </c>
    </row>
    <row r="42" spans="1:42" ht="13.5" customHeight="1" x14ac:dyDescent="0.15">
      <c r="B42" s="321" t="s">
        <v>122</v>
      </c>
      <c r="C42" s="321"/>
      <c r="D42" s="321"/>
      <c r="E42" s="321"/>
      <c r="F42" s="321"/>
      <c r="G42" s="321"/>
      <c r="H42" s="321"/>
      <c r="I42" s="321"/>
      <c r="J42" s="321"/>
      <c r="K42" s="158"/>
      <c r="L42" s="157" t="s">
        <v>117</v>
      </c>
      <c r="M42" s="196" t="s">
        <v>120</v>
      </c>
      <c r="N42" s="302" t="s">
        <v>612</v>
      </c>
      <c r="O42" s="302"/>
      <c r="P42" s="310"/>
      <c r="Q42" s="310"/>
      <c r="R42" s="157" t="s">
        <v>140</v>
      </c>
      <c r="S42" s="310"/>
      <c r="T42" s="310"/>
      <c r="U42" s="157" t="s">
        <v>812</v>
      </c>
      <c r="AB42" s="158"/>
      <c r="AC42" s="157" t="s">
        <v>97</v>
      </c>
      <c r="AO42" s="210" t="str">
        <f>IF(K40&lt;&gt;"",IF(AND(K42="",AB42=""),"NG",""),"")</f>
        <v/>
      </c>
      <c r="AP42" s="211" t="s">
        <v>923</v>
      </c>
    </row>
    <row r="43" spans="1:42" ht="13.5" customHeight="1" x14ac:dyDescent="0.15">
      <c r="B43" s="321" t="s">
        <v>146</v>
      </c>
      <c r="C43" s="321"/>
      <c r="D43" s="321"/>
      <c r="E43" s="321"/>
      <c r="F43" s="321"/>
      <c r="G43" s="321"/>
      <c r="H43" s="321"/>
      <c r="I43" s="321"/>
      <c r="J43" s="321"/>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210"/>
      <c r="AP43" s="211" t="s">
        <v>925</v>
      </c>
    </row>
    <row r="44" spans="1:42" ht="2.25" customHeight="1" x14ac:dyDescent="0.15">
      <c r="A44" s="323"/>
      <c r="B44" s="323"/>
      <c r="C44" s="323"/>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c r="AN44" s="323"/>
    </row>
    <row r="45" spans="1:42" ht="2.25" customHeight="1" x14ac:dyDescent="0.15">
      <c r="A45" s="324"/>
      <c r="B45" s="324"/>
      <c r="C45" s="324"/>
      <c r="D45" s="324"/>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324"/>
      <c r="AL45" s="324"/>
      <c r="AM45" s="324"/>
      <c r="AN45" s="324"/>
    </row>
    <row r="46" spans="1:42" ht="270" customHeight="1" x14ac:dyDescent="0.15"/>
    <row r="47" spans="1:42" ht="13.5" customHeight="1" x14ac:dyDescent="0.15">
      <c r="A47" s="354" t="s">
        <v>605</v>
      </c>
      <c r="B47" s="354"/>
      <c r="C47" s="354"/>
      <c r="D47" s="354"/>
      <c r="E47" s="354"/>
      <c r="F47" s="354"/>
      <c r="G47" s="354"/>
      <c r="H47" s="355" t="s">
        <v>606</v>
      </c>
      <c r="I47" s="355"/>
      <c r="J47" s="355"/>
      <c r="K47" s="355"/>
      <c r="L47" s="355"/>
      <c r="M47" s="355"/>
      <c r="N47" s="355"/>
      <c r="O47" s="355"/>
      <c r="P47" s="355"/>
      <c r="Q47" s="355"/>
      <c r="R47" s="355"/>
      <c r="S47" s="355"/>
      <c r="T47" s="355"/>
      <c r="U47" s="355"/>
      <c r="V47" s="355"/>
      <c r="W47" s="355"/>
      <c r="X47" s="355"/>
      <c r="Y47" s="355"/>
      <c r="Z47" s="355"/>
      <c r="AA47" s="355"/>
      <c r="AB47" s="355"/>
      <c r="AC47" s="355"/>
      <c r="AE47" s="346" t="s">
        <v>603</v>
      </c>
      <c r="AF47" s="346"/>
      <c r="AG47" s="346"/>
      <c r="AH47" s="346"/>
      <c r="AI47" s="346"/>
      <c r="AJ47" s="346"/>
      <c r="AK47" s="346"/>
      <c r="AL47" s="346" t="s">
        <v>514</v>
      </c>
      <c r="AM47" s="346"/>
      <c r="AN47" s="356"/>
      <c r="AO47" s="363" t="str">
        <f>IF(OR(AE48="",AL48="")=TRUE,"NG","")</f>
        <v>NG</v>
      </c>
      <c r="AP47" s="316" t="s">
        <v>1535</v>
      </c>
    </row>
    <row r="48" spans="1:42" ht="13.5" customHeight="1" x14ac:dyDescent="0.15">
      <c r="A48" s="357"/>
      <c r="B48" s="358"/>
      <c r="C48" s="358"/>
      <c r="D48" s="358"/>
      <c r="E48" s="358"/>
      <c r="F48" s="358"/>
      <c r="G48" s="359"/>
      <c r="H48" s="213"/>
      <c r="I48" s="214"/>
      <c r="J48" s="214"/>
      <c r="K48" s="214"/>
      <c r="L48" s="214"/>
      <c r="M48" s="214"/>
      <c r="N48" s="214"/>
      <c r="O48" s="214"/>
      <c r="P48" s="214"/>
      <c r="Q48" s="214"/>
      <c r="R48" s="214"/>
      <c r="S48" s="214"/>
      <c r="T48" s="214"/>
      <c r="U48" s="214"/>
      <c r="V48" s="214"/>
      <c r="W48" s="214"/>
      <c r="X48" s="214"/>
      <c r="Y48" s="214"/>
      <c r="Z48" s="214"/>
      <c r="AA48" s="214"/>
      <c r="AB48" s="214"/>
      <c r="AC48" s="215"/>
      <c r="AE48" s="327"/>
      <c r="AF48" s="328"/>
      <c r="AG48" s="328"/>
      <c r="AH48" s="328"/>
      <c r="AI48" s="328"/>
      <c r="AJ48" s="328"/>
      <c r="AK48" s="360"/>
      <c r="AL48" s="327"/>
      <c r="AM48" s="328"/>
      <c r="AN48" s="333" t="s">
        <v>515</v>
      </c>
      <c r="AO48" s="363"/>
      <c r="AP48" s="316"/>
    </row>
    <row r="49" spans="1:42" ht="26.25" customHeight="1" x14ac:dyDescent="0.15">
      <c r="A49" s="336"/>
      <c r="B49" s="337"/>
      <c r="C49" s="337"/>
      <c r="D49" s="337"/>
      <c r="E49" s="337"/>
      <c r="F49" s="337"/>
      <c r="G49" s="338"/>
      <c r="H49" s="216"/>
      <c r="I49" s="209"/>
      <c r="J49" s="209"/>
      <c r="K49" s="209"/>
      <c r="L49" s="209"/>
      <c r="M49" s="209"/>
      <c r="N49" s="209"/>
      <c r="O49" s="209"/>
      <c r="P49" s="209"/>
      <c r="Q49" s="209"/>
      <c r="R49" s="209"/>
      <c r="S49" s="209"/>
      <c r="T49" s="209"/>
      <c r="U49" s="209"/>
      <c r="V49" s="209"/>
      <c r="W49" s="209"/>
      <c r="X49" s="209"/>
      <c r="Y49" s="209"/>
      <c r="Z49" s="209"/>
      <c r="AA49" s="209"/>
      <c r="AB49" s="209"/>
      <c r="AC49" s="217"/>
      <c r="AE49" s="329"/>
      <c r="AF49" s="330"/>
      <c r="AG49" s="330"/>
      <c r="AH49" s="330"/>
      <c r="AI49" s="330"/>
      <c r="AJ49" s="330"/>
      <c r="AK49" s="361"/>
      <c r="AL49" s="329"/>
      <c r="AM49" s="330"/>
      <c r="AN49" s="334"/>
      <c r="AO49" s="363"/>
      <c r="AP49" s="316"/>
    </row>
    <row r="50" spans="1:42" ht="13.5" customHeight="1" x14ac:dyDescent="0.15">
      <c r="A50" s="339"/>
      <c r="B50" s="340"/>
      <c r="C50" s="340"/>
      <c r="D50" s="340"/>
      <c r="E50" s="340"/>
      <c r="F50" s="340"/>
      <c r="G50" s="341"/>
      <c r="H50" s="216"/>
      <c r="I50" s="209"/>
      <c r="J50" s="209"/>
      <c r="K50" s="209"/>
      <c r="L50" s="209"/>
      <c r="M50" s="209"/>
      <c r="N50" s="209"/>
      <c r="O50" s="209"/>
      <c r="P50" s="209"/>
      <c r="Q50" s="209"/>
      <c r="R50" s="209"/>
      <c r="S50" s="209"/>
      <c r="T50" s="209"/>
      <c r="U50" s="209"/>
      <c r="V50" s="209"/>
      <c r="W50" s="209"/>
      <c r="X50" s="209"/>
      <c r="Y50" s="209"/>
      <c r="Z50" s="209"/>
      <c r="AA50" s="209"/>
      <c r="AB50" s="209"/>
      <c r="AC50" s="217"/>
      <c r="AE50" s="329"/>
      <c r="AF50" s="330"/>
      <c r="AG50" s="330"/>
      <c r="AH50" s="330"/>
      <c r="AI50" s="330"/>
      <c r="AJ50" s="330"/>
      <c r="AK50" s="361"/>
      <c r="AL50" s="329"/>
      <c r="AM50" s="330"/>
      <c r="AN50" s="334"/>
      <c r="AO50" s="363"/>
      <c r="AP50" s="316"/>
    </row>
    <row r="51" spans="1:42" ht="26.25" customHeight="1" x14ac:dyDescent="0.15">
      <c r="A51" s="342"/>
      <c r="B51" s="343"/>
      <c r="C51" s="343"/>
      <c r="D51" s="343"/>
      <c r="E51" s="343"/>
      <c r="F51" s="343"/>
      <c r="G51" s="344"/>
      <c r="H51" s="218" t="str">
        <f>IF(L62&lt;&gt;"","換","")</f>
        <v/>
      </c>
      <c r="I51" s="219" t="str">
        <f>IF(U62&lt;&gt;"","排","")</f>
        <v/>
      </c>
      <c r="J51" s="219" t="str">
        <f>IF(AD62&lt;&gt;"","非","")</f>
        <v/>
      </c>
      <c r="K51" s="220"/>
      <c r="L51" s="220"/>
      <c r="M51" s="220"/>
      <c r="N51" s="220"/>
      <c r="O51" s="220"/>
      <c r="P51" s="220"/>
      <c r="Q51" s="220"/>
      <c r="R51" s="220"/>
      <c r="S51" s="220"/>
      <c r="T51" s="220"/>
      <c r="U51" s="220"/>
      <c r="V51" s="308" t="str">
        <f>IF(B259&lt;&gt;"","備考有","")</f>
        <v/>
      </c>
      <c r="W51" s="308"/>
      <c r="X51" s="308"/>
      <c r="Y51" s="308" t="str">
        <f>IF(K43&lt;&gt;"","特記事項有","")</f>
        <v/>
      </c>
      <c r="Z51" s="308"/>
      <c r="AA51" s="308"/>
      <c r="AB51" s="308"/>
      <c r="AC51" s="309"/>
      <c r="AE51" s="331"/>
      <c r="AF51" s="332"/>
      <c r="AG51" s="332"/>
      <c r="AH51" s="332"/>
      <c r="AI51" s="332"/>
      <c r="AJ51" s="332"/>
      <c r="AK51" s="362"/>
      <c r="AL51" s="331"/>
      <c r="AM51" s="332"/>
      <c r="AN51" s="335"/>
      <c r="AO51" s="364"/>
      <c r="AP51" s="317"/>
    </row>
    <row r="52" spans="1:42" ht="13.5" customHeight="1" x14ac:dyDescent="0.15">
      <c r="A52" s="345" t="s">
        <v>671</v>
      </c>
      <c r="B52" s="345"/>
      <c r="C52" s="345"/>
      <c r="D52" s="345"/>
      <c r="E52" s="345"/>
      <c r="F52" s="345"/>
      <c r="G52" s="345"/>
      <c r="H52" s="345"/>
      <c r="I52" s="345"/>
      <c r="J52" s="345"/>
      <c r="K52" s="345"/>
      <c r="L52" s="345"/>
      <c r="M52" s="345"/>
      <c r="N52" s="345"/>
      <c r="O52" s="345"/>
      <c r="P52" s="345"/>
      <c r="Q52" s="345"/>
      <c r="R52" s="345"/>
      <c r="S52" s="345"/>
      <c r="T52" s="345"/>
      <c r="U52" s="345"/>
      <c r="V52" s="345"/>
      <c r="W52" s="345"/>
      <c r="X52" s="345"/>
      <c r="Y52" s="345"/>
      <c r="Z52" s="345"/>
      <c r="AA52" s="345"/>
      <c r="AB52" s="345"/>
      <c r="AC52" s="345"/>
      <c r="AE52" s="346" t="s">
        <v>604</v>
      </c>
      <c r="AF52" s="346"/>
      <c r="AG52" s="346"/>
      <c r="AH52" s="346"/>
      <c r="AI52" s="346"/>
      <c r="AJ52" s="346"/>
      <c r="AK52" s="346"/>
      <c r="AL52" s="346"/>
      <c r="AM52" s="346"/>
      <c r="AN52" s="347"/>
    </row>
    <row r="53" spans="1:42" s="142" customFormat="1" ht="7.5" customHeight="1" x14ac:dyDescent="0.15">
      <c r="A53" s="318" t="str">
        <f>札幌市用!A3</f>
        <v>2025-１様式</v>
      </c>
      <c r="B53" s="318"/>
      <c r="C53" s="318"/>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8"/>
      <c r="AH53" s="318"/>
      <c r="AI53" s="318"/>
      <c r="AJ53" s="318"/>
      <c r="AK53" s="318"/>
      <c r="AL53" s="318"/>
      <c r="AM53" s="318"/>
      <c r="AN53" s="318"/>
      <c r="AO53" s="221"/>
      <c r="AP53" s="212"/>
    </row>
    <row r="54" spans="1:42" ht="27" customHeight="1" x14ac:dyDescent="0.15">
      <c r="A54" s="302" t="s">
        <v>115</v>
      </c>
      <c r="B54" s="302"/>
      <c r="C54" s="302"/>
      <c r="D54" s="302"/>
      <c r="E54" s="302"/>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302"/>
      <c r="AI54" s="302"/>
      <c r="AJ54" s="302"/>
      <c r="AK54" s="302"/>
      <c r="AL54" s="302"/>
      <c r="AM54" s="302"/>
      <c r="AN54" s="302"/>
    </row>
    <row r="55" spans="1:42" ht="13.5" customHeight="1" x14ac:dyDescent="0.15">
      <c r="A55" s="321" t="s">
        <v>127</v>
      </c>
      <c r="B55" s="321"/>
      <c r="C55" s="321"/>
      <c r="D55" s="321"/>
      <c r="E55" s="321"/>
      <c r="F55" s="321"/>
      <c r="G55" s="321"/>
      <c r="H55" s="321"/>
      <c r="I55" s="321"/>
      <c r="J55" s="321"/>
      <c r="K55" s="321"/>
      <c r="L55" s="321"/>
      <c r="M55" s="321"/>
      <c r="N55" s="321"/>
      <c r="O55" s="321"/>
      <c r="P55" s="321"/>
      <c r="Q55" s="321"/>
      <c r="R55" s="321"/>
      <c r="S55" s="321"/>
      <c r="T55" s="321"/>
      <c r="U55" s="321"/>
      <c r="V55" s="321"/>
      <c r="W55" s="321"/>
      <c r="X55" s="321"/>
      <c r="Y55" s="321"/>
      <c r="Z55" s="321"/>
      <c r="AA55" s="321"/>
      <c r="AB55" s="321"/>
      <c r="AC55" s="321"/>
      <c r="AD55" s="321"/>
      <c r="AE55" s="321"/>
      <c r="AF55" s="321"/>
      <c r="AG55" s="321"/>
      <c r="AH55" s="321"/>
      <c r="AI55" s="321"/>
      <c r="AJ55" s="321"/>
      <c r="AK55" s="321"/>
      <c r="AL55" s="321"/>
      <c r="AM55" s="321"/>
      <c r="AN55" s="321"/>
    </row>
    <row r="56" spans="1:42" ht="2.25" customHeight="1" x14ac:dyDescent="0.15">
      <c r="A56" s="323"/>
      <c r="B56" s="323"/>
      <c r="C56" s="323"/>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row>
    <row r="57" spans="1:42" ht="2.25" customHeight="1" x14ac:dyDescent="0.15">
      <c r="A57" s="324"/>
      <c r="B57" s="324"/>
      <c r="C57" s="324"/>
      <c r="D57" s="324"/>
      <c r="E57" s="324"/>
      <c r="F57" s="324"/>
      <c r="G57" s="324"/>
      <c r="H57" s="324"/>
      <c r="I57" s="324"/>
      <c r="J57" s="324"/>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324"/>
      <c r="AJ57" s="324"/>
      <c r="AK57" s="324"/>
      <c r="AL57" s="324"/>
      <c r="AM57" s="324"/>
      <c r="AN57" s="324"/>
    </row>
    <row r="58" spans="1:42" ht="11.25" customHeight="1" x14ac:dyDescent="0.15">
      <c r="A58" s="321" t="s">
        <v>825</v>
      </c>
      <c r="B58" s="321"/>
      <c r="C58" s="321"/>
      <c r="D58" s="321"/>
      <c r="E58" s="321"/>
      <c r="F58" s="321"/>
      <c r="G58" s="321"/>
      <c r="H58" s="321"/>
      <c r="I58" s="321"/>
      <c r="J58" s="321"/>
      <c r="K58" s="321"/>
      <c r="L58" s="321"/>
      <c r="M58" s="321"/>
      <c r="N58" s="321"/>
      <c r="O58" s="321"/>
      <c r="P58" s="321"/>
      <c r="Q58" s="321"/>
      <c r="R58" s="321"/>
      <c r="S58" s="321"/>
      <c r="T58" s="321"/>
      <c r="U58" s="321"/>
      <c r="V58" s="321"/>
      <c r="W58" s="321"/>
      <c r="X58" s="321"/>
      <c r="Y58" s="321"/>
      <c r="Z58" s="321"/>
      <c r="AA58" s="321"/>
      <c r="AB58" s="321"/>
      <c r="AC58" s="321"/>
      <c r="AD58" s="321"/>
      <c r="AE58" s="321"/>
      <c r="AF58" s="321"/>
      <c r="AG58" s="321"/>
      <c r="AH58" s="321"/>
      <c r="AI58" s="321"/>
      <c r="AJ58" s="321"/>
      <c r="AK58" s="321"/>
      <c r="AL58" s="321"/>
      <c r="AM58" s="321"/>
      <c r="AN58" s="321"/>
    </row>
    <row r="59" spans="1:42" ht="13.5" customHeight="1" x14ac:dyDescent="0.15">
      <c r="B59" s="157" t="s">
        <v>150</v>
      </c>
      <c r="L59" s="157" t="s">
        <v>1510</v>
      </c>
      <c r="M59" s="196"/>
      <c r="N59" s="310"/>
      <c r="O59" s="310"/>
      <c r="P59" s="310"/>
      <c r="Q59" s="196" t="s">
        <v>148</v>
      </c>
      <c r="S59" s="157" t="s">
        <v>1511</v>
      </c>
      <c r="T59" s="196"/>
      <c r="U59" s="310"/>
      <c r="V59" s="310"/>
      <c r="W59" s="310"/>
      <c r="X59" s="196" t="s">
        <v>148</v>
      </c>
      <c r="AO59" s="210" t="str">
        <f>IF(AND(N59="",U59=""),"NG","")</f>
        <v>NG</v>
      </c>
      <c r="AP59" s="211" t="s">
        <v>927</v>
      </c>
    </row>
    <row r="60" spans="1:42" ht="13.5" customHeight="1" x14ac:dyDescent="0.15">
      <c r="B60" s="157" t="s">
        <v>219</v>
      </c>
      <c r="L60" s="348"/>
      <c r="M60" s="348"/>
      <c r="N60" s="348"/>
      <c r="O60" s="348"/>
      <c r="P60" s="348"/>
      <c r="Q60" s="196" t="s">
        <v>151</v>
      </c>
      <c r="AO60" s="210" t="str">
        <f>IF(L60="","NG","")</f>
        <v>NG</v>
      </c>
      <c r="AP60" s="211" t="s">
        <v>1521</v>
      </c>
    </row>
    <row r="61" spans="1:42" ht="13.5" customHeight="1" x14ac:dyDescent="0.15">
      <c r="B61" s="157" t="s">
        <v>222</v>
      </c>
      <c r="L61" s="348"/>
      <c r="M61" s="348"/>
      <c r="N61" s="348"/>
      <c r="O61" s="348"/>
      <c r="P61" s="348"/>
      <c r="Q61" s="196" t="s">
        <v>151</v>
      </c>
      <c r="AO61" s="210" t="str">
        <f>IF(L61="","NG","")</f>
        <v>NG</v>
      </c>
      <c r="AP61" s="211" t="s">
        <v>1522</v>
      </c>
    </row>
    <row r="62" spans="1:42" ht="13.5" customHeight="1" x14ac:dyDescent="0.15">
      <c r="B62" s="157" t="s">
        <v>101</v>
      </c>
      <c r="L62" s="158"/>
      <c r="M62" s="157" t="s">
        <v>102</v>
      </c>
      <c r="U62" s="158"/>
      <c r="V62" s="157" t="s">
        <v>103</v>
      </c>
      <c r="AD62" s="158"/>
      <c r="AE62" s="160" t="s">
        <v>613</v>
      </c>
      <c r="AO62" s="210" t="str">
        <f>IF(AND(L62="",U62="",AD62=""),"NG","")</f>
        <v>NG</v>
      </c>
      <c r="AP62" s="211" t="s">
        <v>1523</v>
      </c>
    </row>
    <row r="63" spans="1:42" ht="2.25" customHeight="1" x14ac:dyDescent="0.15">
      <c r="A63" s="323"/>
      <c r="B63" s="323"/>
      <c r="C63" s="323"/>
      <c r="D63" s="323"/>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323"/>
      <c r="AH63" s="323"/>
      <c r="AI63" s="323"/>
      <c r="AJ63" s="323"/>
      <c r="AK63" s="323"/>
      <c r="AL63" s="323"/>
      <c r="AM63" s="323"/>
      <c r="AN63" s="323"/>
    </row>
    <row r="64" spans="1:42" ht="2.25" customHeight="1" x14ac:dyDescent="0.15">
      <c r="A64" s="324"/>
      <c r="B64" s="324"/>
      <c r="C64" s="324"/>
      <c r="D64" s="324"/>
      <c r="E64" s="324"/>
      <c r="F64" s="324"/>
      <c r="G64" s="324"/>
      <c r="H64" s="324"/>
      <c r="I64" s="324"/>
      <c r="J64" s="324"/>
      <c r="K64" s="324"/>
      <c r="L64" s="324"/>
      <c r="M64" s="324"/>
      <c r="N64" s="324"/>
      <c r="O64" s="324"/>
      <c r="P64" s="324"/>
      <c r="Q64" s="324"/>
      <c r="R64" s="324"/>
      <c r="S64" s="324"/>
      <c r="T64" s="324"/>
      <c r="U64" s="324"/>
      <c r="V64" s="324"/>
      <c r="W64" s="324"/>
      <c r="X64" s="324"/>
      <c r="Y64" s="324"/>
      <c r="Z64" s="324"/>
      <c r="AA64" s="324"/>
      <c r="AB64" s="324"/>
      <c r="AC64" s="324"/>
      <c r="AD64" s="324"/>
      <c r="AE64" s="324"/>
      <c r="AF64" s="324"/>
      <c r="AG64" s="324"/>
      <c r="AH64" s="324"/>
      <c r="AI64" s="324"/>
      <c r="AJ64" s="324"/>
      <c r="AK64" s="324"/>
      <c r="AL64" s="324"/>
      <c r="AM64" s="324"/>
      <c r="AN64" s="324"/>
    </row>
    <row r="65" spans="1:42" ht="11.25" customHeight="1" x14ac:dyDescent="0.15">
      <c r="A65" s="321" t="s">
        <v>826</v>
      </c>
      <c r="B65" s="321"/>
      <c r="C65" s="321"/>
      <c r="D65" s="321"/>
      <c r="E65" s="321"/>
      <c r="F65" s="321"/>
      <c r="G65" s="321"/>
      <c r="H65" s="321"/>
      <c r="I65" s="321"/>
      <c r="J65" s="321"/>
      <c r="K65" s="321"/>
      <c r="L65" s="321"/>
      <c r="M65" s="321"/>
      <c r="N65" s="321"/>
      <c r="O65" s="321"/>
      <c r="P65" s="321"/>
      <c r="Q65" s="321"/>
      <c r="R65" s="321"/>
      <c r="S65" s="321"/>
      <c r="T65" s="321"/>
      <c r="U65" s="321"/>
      <c r="V65" s="321"/>
      <c r="W65" s="321"/>
      <c r="X65" s="321"/>
      <c r="Y65" s="321"/>
      <c r="Z65" s="321"/>
      <c r="AA65" s="321"/>
      <c r="AB65" s="321"/>
      <c r="AC65" s="321"/>
      <c r="AD65" s="321"/>
      <c r="AE65" s="321"/>
      <c r="AF65" s="321"/>
      <c r="AG65" s="321"/>
      <c r="AH65" s="321"/>
      <c r="AI65" s="321"/>
      <c r="AJ65" s="321"/>
      <c r="AK65" s="321"/>
      <c r="AL65" s="321"/>
      <c r="AM65" s="321"/>
      <c r="AN65" s="321"/>
    </row>
    <row r="66" spans="1:42" ht="13.5" customHeight="1" x14ac:dyDescent="0.15">
      <c r="B66" s="157" t="s">
        <v>220</v>
      </c>
      <c r="V66" s="310"/>
      <c r="W66" s="310"/>
      <c r="X66" s="310"/>
      <c r="Y66" s="310"/>
      <c r="Z66" s="196" t="s">
        <v>140</v>
      </c>
      <c r="AA66" s="310"/>
      <c r="AB66" s="310"/>
      <c r="AC66" s="196" t="s">
        <v>648</v>
      </c>
      <c r="AD66" s="310"/>
      <c r="AE66" s="310"/>
      <c r="AF66" s="196" t="s">
        <v>141</v>
      </c>
      <c r="AG66" s="196" t="s">
        <v>154</v>
      </c>
      <c r="AH66" s="313"/>
      <c r="AI66" s="313"/>
      <c r="AJ66" s="313"/>
      <c r="AK66" s="313"/>
      <c r="AL66" s="313"/>
      <c r="AM66" s="313"/>
      <c r="AN66" s="157" t="s">
        <v>153</v>
      </c>
      <c r="AO66" s="210" t="str">
        <f>IF(AH66="","NG","")</f>
        <v>NG</v>
      </c>
      <c r="AP66" s="211" t="s">
        <v>928</v>
      </c>
    </row>
    <row r="67" spans="1:42" ht="13.5" customHeight="1" x14ac:dyDescent="0.15">
      <c r="B67" s="157" t="s">
        <v>104</v>
      </c>
      <c r="L67" s="158"/>
      <c r="M67" s="157" t="s">
        <v>116</v>
      </c>
      <c r="R67" s="158"/>
      <c r="S67" s="157" t="s">
        <v>647</v>
      </c>
      <c r="Z67" s="196" t="s">
        <v>120</v>
      </c>
      <c r="AA67" s="310"/>
      <c r="AB67" s="310"/>
      <c r="AC67" s="310"/>
      <c r="AD67" s="310"/>
      <c r="AE67" s="310"/>
      <c r="AF67" s="310"/>
      <c r="AG67" s="310"/>
      <c r="AH67" s="310"/>
      <c r="AI67" s="310"/>
      <c r="AJ67" s="310"/>
      <c r="AK67" s="310"/>
      <c r="AL67" s="310"/>
      <c r="AM67" s="310"/>
      <c r="AN67" s="196" t="s">
        <v>395</v>
      </c>
      <c r="AO67" s="210"/>
      <c r="AP67" s="211" t="s">
        <v>929</v>
      </c>
    </row>
    <row r="68" spans="1:42" ht="13.5" customHeight="1" x14ac:dyDescent="0.15">
      <c r="B68" s="157" t="s">
        <v>221</v>
      </c>
      <c r="V68" s="310"/>
      <c r="W68" s="310"/>
      <c r="X68" s="310"/>
      <c r="Y68" s="310"/>
      <c r="Z68" s="196" t="s">
        <v>140</v>
      </c>
      <c r="AA68" s="310"/>
      <c r="AB68" s="310"/>
      <c r="AC68" s="196" t="s">
        <v>648</v>
      </c>
      <c r="AD68" s="310"/>
      <c r="AE68" s="310"/>
      <c r="AF68" s="196" t="s">
        <v>141</v>
      </c>
      <c r="AG68" s="196" t="s">
        <v>154</v>
      </c>
      <c r="AH68" s="313"/>
      <c r="AI68" s="313"/>
      <c r="AJ68" s="313"/>
      <c r="AK68" s="313"/>
      <c r="AL68" s="313"/>
      <c r="AM68" s="313"/>
      <c r="AN68" s="157" t="s">
        <v>153</v>
      </c>
      <c r="AO68" s="210"/>
      <c r="AP68" s="211" t="s">
        <v>930</v>
      </c>
    </row>
    <row r="69" spans="1:42" ht="13.5" customHeight="1" x14ac:dyDescent="0.15">
      <c r="B69" s="157" t="s">
        <v>162</v>
      </c>
      <c r="L69" s="158"/>
      <c r="M69" s="157" t="s">
        <v>116</v>
      </c>
      <c r="R69" s="158"/>
      <c r="S69" s="157" t="s">
        <v>647</v>
      </c>
      <c r="Z69" s="157" t="s">
        <v>120</v>
      </c>
      <c r="AA69" s="310"/>
      <c r="AB69" s="310"/>
      <c r="AC69" s="310"/>
      <c r="AD69" s="310"/>
      <c r="AE69" s="310"/>
      <c r="AF69" s="310"/>
      <c r="AG69" s="310"/>
      <c r="AH69" s="310"/>
      <c r="AI69" s="310"/>
      <c r="AJ69" s="310"/>
      <c r="AK69" s="310"/>
      <c r="AL69" s="310"/>
      <c r="AM69" s="310"/>
      <c r="AN69" s="157" t="s">
        <v>395</v>
      </c>
      <c r="AO69" s="210"/>
      <c r="AP69" s="211" t="s">
        <v>931</v>
      </c>
    </row>
    <row r="70" spans="1:42" ht="2.25" customHeight="1" x14ac:dyDescent="0.15">
      <c r="A70" s="323"/>
      <c r="B70" s="323"/>
      <c r="C70" s="323"/>
      <c r="D70" s="323"/>
      <c r="E70" s="323"/>
      <c r="F70" s="323"/>
      <c r="G70" s="323"/>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323"/>
      <c r="AH70" s="323"/>
      <c r="AI70" s="323"/>
      <c r="AJ70" s="323"/>
      <c r="AK70" s="323"/>
      <c r="AL70" s="323"/>
      <c r="AM70" s="323"/>
      <c r="AN70" s="323"/>
    </row>
    <row r="71" spans="1:42" ht="2.25" customHeight="1" x14ac:dyDescent="0.15">
      <c r="A71" s="324"/>
      <c r="B71" s="324"/>
      <c r="C71" s="324"/>
      <c r="D71" s="324"/>
      <c r="E71" s="324"/>
      <c r="F71" s="324"/>
      <c r="G71" s="324"/>
      <c r="H71" s="324"/>
      <c r="I71" s="324"/>
      <c r="J71" s="324"/>
      <c r="K71" s="324"/>
      <c r="L71" s="324"/>
      <c r="M71" s="324"/>
      <c r="N71" s="324"/>
      <c r="O71" s="324"/>
      <c r="P71" s="324"/>
      <c r="Q71" s="324"/>
      <c r="R71" s="324"/>
      <c r="S71" s="324"/>
      <c r="T71" s="324"/>
      <c r="U71" s="324"/>
      <c r="V71" s="324"/>
      <c r="W71" s="324"/>
      <c r="X71" s="324"/>
      <c r="Y71" s="324"/>
      <c r="Z71" s="324"/>
      <c r="AA71" s="324"/>
      <c r="AB71" s="324"/>
      <c r="AC71" s="324"/>
      <c r="AD71" s="324"/>
      <c r="AE71" s="324"/>
      <c r="AF71" s="324"/>
      <c r="AG71" s="324"/>
      <c r="AH71" s="324"/>
      <c r="AI71" s="324"/>
      <c r="AJ71" s="324"/>
      <c r="AK71" s="324"/>
      <c r="AL71" s="324"/>
      <c r="AM71" s="324"/>
      <c r="AN71" s="324"/>
    </row>
    <row r="72" spans="1:42" ht="11.25" customHeight="1" x14ac:dyDescent="0.15">
      <c r="A72" s="321" t="s">
        <v>827</v>
      </c>
      <c r="B72" s="321"/>
      <c r="C72" s="321"/>
      <c r="D72" s="321"/>
      <c r="E72" s="321"/>
      <c r="F72" s="321"/>
      <c r="G72" s="321"/>
      <c r="H72" s="321"/>
      <c r="I72" s="321"/>
      <c r="J72" s="321"/>
      <c r="K72" s="321"/>
      <c r="L72" s="321"/>
      <c r="M72" s="321"/>
      <c r="N72" s="321"/>
      <c r="O72" s="321"/>
      <c r="P72" s="321"/>
      <c r="Q72" s="321"/>
      <c r="R72" s="321"/>
      <c r="S72" s="321"/>
      <c r="T72" s="321"/>
      <c r="U72" s="321"/>
      <c r="V72" s="321"/>
      <c r="W72" s="321"/>
      <c r="X72" s="321"/>
      <c r="Y72" s="321"/>
      <c r="Z72" s="321"/>
      <c r="AA72" s="321"/>
      <c r="AB72" s="321"/>
      <c r="AC72" s="321"/>
      <c r="AD72" s="321"/>
      <c r="AE72" s="321"/>
      <c r="AF72" s="321"/>
      <c r="AG72" s="321"/>
      <c r="AH72" s="321"/>
      <c r="AI72" s="321"/>
      <c r="AJ72" s="321"/>
      <c r="AK72" s="321"/>
      <c r="AL72" s="321"/>
      <c r="AM72" s="321"/>
      <c r="AN72" s="321"/>
    </row>
    <row r="73" spans="1:42" ht="13.5" customHeight="1" x14ac:dyDescent="0.15">
      <c r="B73" s="157" t="s">
        <v>105</v>
      </c>
      <c r="S73" s="302" t="s">
        <v>612</v>
      </c>
      <c r="T73" s="302"/>
      <c r="U73" s="310"/>
      <c r="V73" s="310"/>
      <c r="W73" s="196" t="s">
        <v>140</v>
      </c>
      <c r="X73" s="310"/>
      <c r="Y73" s="310"/>
      <c r="Z73" s="196" t="s">
        <v>145</v>
      </c>
      <c r="AA73" s="310"/>
      <c r="AB73" s="310"/>
      <c r="AC73" s="157" t="s">
        <v>1508</v>
      </c>
      <c r="AO73" s="210" t="str">
        <f>IF(OR(U73="",X73="",AA73=""),"NG","")</f>
        <v>NG</v>
      </c>
      <c r="AP73" s="211" t="s">
        <v>932</v>
      </c>
    </row>
    <row r="74" spans="1:42" ht="13.5" customHeight="1" x14ac:dyDescent="0.15">
      <c r="B74" s="157" t="s">
        <v>106</v>
      </c>
      <c r="O74" s="158"/>
      <c r="P74" s="157" t="s">
        <v>152</v>
      </c>
      <c r="R74" s="196" t="s">
        <v>120</v>
      </c>
      <c r="S74" s="310"/>
      <c r="T74" s="310"/>
      <c r="U74" s="310"/>
      <c r="V74" s="310"/>
      <c r="W74" s="196" t="s">
        <v>140</v>
      </c>
      <c r="X74" s="310"/>
      <c r="Y74" s="310"/>
      <c r="Z74" s="196" t="s">
        <v>145</v>
      </c>
      <c r="AA74" s="310"/>
      <c r="AB74" s="310"/>
      <c r="AC74" s="157" t="s">
        <v>1509</v>
      </c>
      <c r="AG74" s="158"/>
      <c r="AH74" s="157" t="s">
        <v>98</v>
      </c>
      <c r="AO74" s="210" t="str">
        <f>IF(COUNTBLANK(O74)+COUNTBLANK(AG74)&lt;&gt;1,"NG","")</f>
        <v>NG</v>
      </c>
      <c r="AP74" s="211" t="s">
        <v>1524</v>
      </c>
    </row>
    <row r="75" spans="1:42" ht="2.25" customHeight="1" x14ac:dyDescent="0.15"/>
    <row r="76" spans="1:42" ht="13.5" customHeight="1" x14ac:dyDescent="0.15">
      <c r="B76" s="157" t="s">
        <v>107</v>
      </c>
      <c r="V76" s="158"/>
      <c r="W76" s="157" t="s">
        <v>117</v>
      </c>
      <c r="Y76" s="196"/>
      <c r="AG76" s="158"/>
      <c r="AH76" s="157" t="s">
        <v>97</v>
      </c>
      <c r="AO76" s="210" t="str">
        <f>IF(AND(V76="",AG76=""),"NG","")</f>
        <v>NG</v>
      </c>
      <c r="AP76" s="211" t="s">
        <v>950</v>
      </c>
    </row>
    <row r="77" spans="1:42" ht="2.25" customHeight="1" x14ac:dyDescent="0.15">
      <c r="A77" s="323"/>
      <c r="B77" s="323"/>
      <c r="C77" s="323"/>
      <c r="D77" s="323"/>
      <c r="E77" s="323"/>
      <c r="F77" s="323"/>
      <c r="G77" s="323"/>
      <c r="H77" s="323"/>
      <c r="I77" s="323"/>
      <c r="J77" s="323"/>
      <c r="K77" s="323"/>
      <c r="L77" s="323"/>
      <c r="M77" s="323"/>
      <c r="N77" s="323"/>
      <c r="O77" s="323"/>
      <c r="P77" s="323"/>
      <c r="Q77" s="323"/>
      <c r="R77" s="323"/>
      <c r="S77" s="323"/>
      <c r="T77" s="323"/>
      <c r="U77" s="323"/>
      <c r="V77" s="323"/>
      <c r="W77" s="323"/>
      <c r="X77" s="323"/>
      <c r="Y77" s="323"/>
      <c r="Z77" s="323"/>
      <c r="AA77" s="323"/>
      <c r="AB77" s="323"/>
      <c r="AC77" s="323"/>
      <c r="AD77" s="323"/>
      <c r="AE77" s="323"/>
      <c r="AF77" s="323"/>
      <c r="AG77" s="323"/>
      <c r="AH77" s="323"/>
      <c r="AI77" s="323"/>
      <c r="AJ77" s="323"/>
      <c r="AK77" s="323"/>
      <c r="AL77" s="323"/>
      <c r="AM77" s="323"/>
      <c r="AN77" s="323"/>
    </row>
    <row r="78" spans="1:42" ht="2.25" customHeight="1" x14ac:dyDescent="0.15">
      <c r="A78" s="324"/>
      <c r="B78" s="324"/>
      <c r="C78" s="324"/>
      <c r="D78" s="324"/>
      <c r="E78" s="324"/>
      <c r="F78" s="324"/>
      <c r="G78" s="324"/>
      <c r="H78" s="324"/>
      <c r="I78" s="324"/>
      <c r="J78" s="324"/>
      <c r="K78" s="324"/>
      <c r="L78" s="324"/>
      <c r="M78" s="324"/>
      <c r="N78" s="324"/>
      <c r="O78" s="324"/>
      <c r="P78" s="324"/>
      <c r="Q78" s="324"/>
      <c r="R78" s="324"/>
      <c r="S78" s="324"/>
      <c r="T78" s="324"/>
      <c r="U78" s="324"/>
      <c r="V78" s="324"/>
      <c r="W78" s="324"/>
      <c r="X78" s="324"/>
      <c r="Y78" s="324"/>
      <c r="Z78" s="324"/>
      <c r="AA78" s="324"/>
      <c r="AB78" s="324"/>
      <c r="AC78" s="324"/>
      <c r="AD78" s="324"/>
      <c r="AE78" s="324"/>
      <c r="AF78" s="324"/>
      <c r="AG78" s="324"/>
      <c r="AH78" s="324"/>
      <c r="AI78" s="324"/>
      <c r="AJ78" s="324"/>
      <c r="AK78" s="324"/>
      <c r="AL78" s="324"/>
      <c r="AM78" s="324"/>
      <c r="AN78" s="324"/>
    </row>
    <row r="79" spans="1:42" ht="11.25" customHeight="1" x14ac:dyDescent="0.15">
      <c r="A79" s="321" t="s">
        <v>828</v>
      </c>
      <c r="B79" s="321"/>
      <c r="C79" s="321"/>
      <c r="D79" s="321"/>
      <c r="E79" s="321"/>
      <c r="F79" s="321"/>
      <c r="G79" s="321"/>
      <c r="H79" s="321"/>
      <c r="I79" s="321"/>
      <c r="J79" s="321"/>
      <c r="K79" s="321"/>
      <c r="L79" s="321"/>
      <c r="M79" s="321"/>
      <c r="N79" s="321"/>
      <c r="O79" s="321"/>
      <c r="P79" s="321"/>
      <c r="Q79" s="321"/>
      <c r="R79" s="321"/>
      <c r="S79" s="321"/>
      <c r="T79" s="321"/>
      <c r="U79" s="321"/>
      <c r="V79" s="321"/>
      <c r="W79" s="321"/>
      <c r="X79" s="321"/>
      <c r="Y79" s="321"/>
      <c r="Z79" s="321"/>
      <c r="AA79" s="321"/>
      <c r="AB79" s="321"/>
      <c r="AC79" s="321"/>
      <c r="AD79" s="321"/>
      <c r="AE79" s="321"/>
      <c r="AF79" s="321"/>
      <c r="AG79" s="321"/>
      <c r="AH79" s="321"/>
      <c r="AI79" s="321"/>
      <c r="AJ79" s="321"/>
      <c r="AK79" s="321"/>
      <c r="AL79" s="321"/>
      <c r="AM79" s="321"/>
      <c r="AN79" s="321"/>
    </row>
    <row r="80" spans="1:42" ht="11.25" customHeight="1" x14ac:dyDescent="0.15">
      <c r="A80" s="321" t="s">
        <v>893</v>
      </c>
      <c r="B80" s="321"/>
      <c r="C80" s="321"/>
      <c r="D80" s="321"/>
      <c r="E80" s="321"/>
      <c r="F80" s="321"/>
      <c r="G80" s="321"/>
      <c r="H80" s="321"/>
      <c r="I80" s="321"/>
      <c r="J80" s="321"/>
      <c r="K80" s="321"/>
      <c r="L80" s="321"/>
      <c r="M80" s="321"/>
      <c r="N80" s="321"/>
      <c r="O80" s="321"/>
      <c r="P80" s="321"/>
      <c r="Q80" s="321"/>
      <c r="R80" s="321"/>
      <c r="S80" s="321"/>
      <c r="T80" s="321"/>
      <c r="U80" s="321"/>
      <c r="V80" s="321"/>
      <c r="W80" s="321"/>
      <c r="X80" s="321"/>
      <c r="Y80" s="321"/>
      <c r="Z80" s="321"/>
      <c r="AA80" s="321"/>
      <c r="AB80" s="321"/>
      <c r="AC80" s="321"/>
      <c r="AD80" s="321"/>
      <c r="AE80" s="321"/>
      <c r="AF80" s="321"/>
      <c r="AG80" s="321"/>
      <c r="AH80" s="321"/>
      <c r="AI80" s="321"/>
      <c r="AJ80" s="321"/>
      <c r="AK80" s="321"/>
      <c r="AL80" s="321"/>
      <c r="AM80" s="321"/>
      <c r="AN80" s="321"/>
    </row>
    <row r="81" spans="1:42" ht="13.5" customHeight="1" x14ac:dyDescent="0.15">
      <c r="B81" s="157" t="s">
        <v>614</v>
      </c>
      <c r="L81" s="196" t="s">
        <v>120</v>
      </c>
      <c r="M81" s="310"/>
      <c r="N81" s="310"/>
      <c r="O81" s="157" t="s">
        <v>814</v>
      </c>
      <c r="U81" s="196" t="s">
        <v>120</v>
      </c>
      <c r="V81" s="310"/>
      <c r="W81" s="310"/>
      <c r="X81" s="310"/>
      <c r="Y81" s="310"/>
      <c r="Z81" s="310"/>
      <c r="AA81" s="157" t="s">
        <v>809</v>
      </c>
      <c r="AF81" s="196" t="s">
        <v>165</v>
      </c>
      <c r="AG81" s="313"/>
      <c r="AH81" s="313"/>
      <c r="AI81" s="313"/>
      <c r="AJ81" s="313"/>
      <c r="AK81" s="313"/>
      <c r="AL81" s="196" t="s">
        <v>153</v>
      </c>
      <c r="AO81" s="311" t="str">
        <f>IF($L$62&lt;&gt;"",IF(AND(OR(M81="",V81="",AG81=""),AG82=""),"NG",""),"")</f>
        <v/>
      </c>
      <c r="AP81" s="303" t="s">
        <v>1536</v>
      </c>
    </row>
    <row r="82" spans="1:42" ht="13.5" customHeight="1" x14ac:dyDescent="0.15">
      <c r="L82" s="157" t="s">
        <v>518</v>
      </c>
      <c r="AF82" s="196" t="s">
        <v>154</v>
      </c>
      <c r="AG82" s="313"/>
      <c r="AH82" s="313"/>
      <c r="AI82" s="313"/>
      <c r="AJ82" s="313"/>
      <c r="AK82" s="313"/>
      <c r="AL82" s="196" t="s">
        <v>153</v>
      </c>
      <c r="AO82" s="312"/>
      <c r="AP82" s="304"/>
    </row>
    <row r="83" spans="1:42" ht="13.5" customHeight="1" x14ac:dyDescent="0.15">
      <c r="B83" s="157" t="s">
        <v>155</v>
      </c>
      <c r="L83" s="322"/>
      <c r="M83" s="322"/>
      <c r="N83" s="322"/>
      <c r="O83" s="322"/>
      <c r="P83" s="322"/>
      <c r="Q83" s="322"/>
      <c r="R83" s="322"/>
      <c r="S83" s="322"/>
      <c r="T83" s="322"/>
      <c r="U83" s="322"/>
      <c r="V83" s="322"/>
      <c r="W83" s="322"/>
      <c r="X83" s="322"/>
      <c r="Y83" s="322"/>
      <c r="Z83" s="322"/>
      <c r="AA83" s="322"/>
      <c r="AB83" s="322"/>
      <c r="AC83" s="322"/>
      <c r="AD83" s="322"/>
      <c r="AE83" s="322"/>
      <c r="AF83" s="322"/>
      <c r="AG83" s="322"/>
      <c r="AH83" s="322"/>
      <c r="AI83" s="322"/>
      <c r="AJ83" s="322"/>
      <c r="AK83" s="322"/>
      <c r="AL83" s="322"/>
      <c r="AM83" s="322"/>
      <c r="AN83" s="322"/>
      <c r="AO83" s="210" t="str">
        <f>IF($L$62&lt;&gt;"",IF(L83="","NG",""),"")</f>
        <v/>
      </c>
      <c r="AP83" s="211" t="s">
        <v>1525</v>
      </c>
    </row>
    <row r="84" spans="1:42" ht="13.5" customHeight="1" x14ac:dyDescent="0.15">
      <c r="B84" s="157" t="s">
        <v>156</v>
      </c>
      <c r="L84" s="322"/>
      <c r="M84" s="322"/>
      <c r="N84" s="322"/>
      <c r="O84" s="322"/>
      <c r="P84" s="322"/>
      <c r="Q84" s="322"/>
      <c r="R84" s="322"/>
      <c r="S84" s="322"/>
      <c r="T84" s="322"/>
      <c r="U84" s="322"/>
      <c r="V84" s="322"/>
      <c r="W84" s="322"/>
      <c r="X84" s="322"/>
      <c r="Y84" s="322"/>
      <c r="Z84" s="322"/>
      <c r="AA84" s="322"/>
      <c r="AB84" s="322"/>
      <c r="AC84" s="322"/>
      <c r="AD84" s="322"/>
      <c r="AE84" s="322"/>
      <c r="AF84" s="322"/>
      <c r="AG84" s="322"/>
      <c r="AH84" s="322"/>
      <c r="AI84" s="322"/>
      <c r="AJ84" s="322"/>
      <c r="AK84" s="322"/>
      <c r="AL84" s="322"/>
      <c r="AM84" s="322"/>
      <c r="AN84" s="322"/>
      <c r="AO84" s="210" t="str">
        <f>IF($L$62&lt;&gt;"",IF(L84="","NG",""),"")</f>
        <v/>
      </c>
      <c r="AP84" s="211" t="s">
        <v>933</v>
      </c>
    </row>
    <row r="85" spans="1:42" ht="13.5" customHeight="1" x14ac:dyDescent="0.15">
      <c r="B85" s="157" t="s">
        <v>157</v>
      </c>
      <c r="L85" s="322"/>
      <c r="M85" s="322"/>
      <c r="N85" s="322"/>
      <c r="O85" s="322"/>
      <c r="P85" s="322"/>
      <c r="Q85" s="322"/>
      <c r="R85" s="322"/>
      <c r="S85" s="322"/>
      <c r="T85" s="322"/>
      <c r="U85" s="322"/>
      <c r="V85" s="322"/>
      <c r="W85" s="322"/>
      <c r="X85" s="322"/>
      <c r="Y85" s="322"/>
      <c r="Z85" s="322"/>
      <c r="AA85" s="322"/>
      <c r="AB85" s="322"/>
      <c r="AC85" s="322"/>
      <c r="AD85" s="322"/>
      <c r="AE85" s="322"/>
      <c r="AF85" s="322"/>
      <c r="AG85" s="322"/>
      <c r="AH85" s="322"/>
      <c r="AI85" s="322"/>
      <c r="AJ85" s="322"/>
      <c r="AK85" s="322"/>
      <c r="AL85" s="322"/>
      <c r="AM85" s="322"/>
      <c r="AN85" s="322"/>
      <c r="AO85" s="210" t="str">
        <f>IF($L$62&lt;&gt;"",IF(L85="","NG",""),"")</f>
        <v/>
      </c>
      <c r="AP85" s="211" t="s">
        <v>935</v>
      </c>
    </row>
    <row r="86" spans="1:42" ht="13.5" customHeight="1" x14ac:dyDescent="0.15">
      <c r="L86" s="196" t="s">
        <v>120</v>
      </c>
      <c r="M86" s="310"/>
      <c r="N86" s="310"/>
      <c r="O86" s="157" t="s">
        <v>808</v>
      </c>
      <c r="U86" s="196" t="s">
        <v>120</v>
      </c>
      <c r="V86" s="310"/>
      <c r="W86" s="310"/>
      <c r="X86" s="310"/>
      <c r="Y86" s="310"/>
      <c r="Z86" s="310"/>
      <c r="AA86" s="157" t="s">
        <v>813</v>
      </c>
      <c r="AF86" s="196" t="s">
        <v>154</v>
      </c>
      <c r="AG86" s="313"/>
      <c r="AH86" s="313"/>
      <c r="AI86" s="313"/>
      <c r="AJ86" s="313"/>
      <c r="AK86" s="313"/>
      <c r="AL86" s="196" t="s">
        <v>153</v>
      </c>
      <c r="AO86" s="210"/>
      <c r="AP86" s="211" t="s">
        <v>934</v>
      </c>
    </row>
    <row r="87" spans="1:42" ht="13.5" customHeight="1" x14ac:dyDescent="0.15">
      <c r="B87" s="157" t="s">
        <v>158</v>
      </c>
      <c r="L87" s="326"/>
      <c r="M87" s="326"/>
      <c r="N87" s="326"/>
      <c r="O87" s="326"/>
      <c r="P87" s="326"/>
      <c r="Q87" s="326"/>
      <c r="R87" s="326"/>
      <c r="S87" s="326"/>
      <c r="T87" s="326"/>
      <c r="U87" s="326"/>
      <c r="V87" s="326"/>
      <c r="W87" s="326"/>
      <c r="X87" s="326"/>
      <c r="Y87" s="326"/>
      <c r="Z87" s="326"/>
      <c r="AA87" s="326"/>
      <c r="AB87" s="326"/>
      <c r="AC87" s="326"/>
      <c r="AD87" s="326"/>
      <c r="AE87" s="326"/>
      <c r="AF87" s="326"/>
      <c r="AG87" s="326"/>
      <c r="AH87" s="326"/>
      <c r="AI87" s="326"/>
      <c r="AJ87" s="326"/>
      <c r="AK87" s="326"/>
      <c r="AL87" s="326"/>
      <c r="AM87" s="326"/>
      <c r="AN87" s="326"/>
      <c r="AO87" s="210" t="str">
        <f>IF($L$62&lt;&gt;"",IF(L87="","NG",""),"")</f>
        <v/>
      </c>
      <c r="AP87" s="211" t="s">
        <v>1528</v>
      </c>
    </row>
    <row r="88" spans="1:42" ht="13.5" customHeight="1" x14ac:dyDescent="0.15">
      <c r="B88" s="157" t="s">
        <v>95</v>
      </c>
      <c r="L88" s="322"/>
      <c r="M88" s="322"/>
      <c r="N88" s="322"/>
      <c r="O88" s="322"/>
      <c r="P88" s="322"/>
      <c r="Q88" s="322"/>
      <c r="R88" s="322"/>
      <c r="S88" s="322"/>
      <c r="T88" s="322"/>
      <c r="U88" s="322"/>
      <c r="V88" s="322"/>
      <c r="W88" s="322"/>
      <c r="X88" s="322"/>
      <c r="Y88" s="322"/>
      <c r="Z88" s="322"/>
      <c r="AA88" s="322"/>
      <c r="AB88" s="322"/>
      <c r="AC88" s="322"/>
      <c r="AD88" s="322"/>
      <c r="AE88" s="322"/>
      <c r="AF88" s="322"/>
      <c r="AG88" s="322"/>
      <c r="AH88" s="322"/>
      <c r="AI88" s="322"/>
      <c r="AJ88" s="322"/>
      <c r="AK88" s="322"/>
      <c r="AL88" s="322"/>
      <c r="AM88" s="322"/>
      <c r="AN88" s="322"/>
      <c r="AO88" s="210" t="str">
        <f>IF($L$62&lt;&gt;"",IF(L88="","NG",""),"")</f>
        <v/>
      </c>
      <c r="AP88" s="211" t="s">
        <v>1527</v>
      </c>
    </row>
    <row r="89" spans="1:42" ht="13.5" customHeight="1" x14ac:dyDescent="0.15">
      <c r="B89" s="157" t="s">
        <v>159</v>
      </c>
      <c r="L89" s="326"/>
      <c r="M89" s="326"/>
      <c r="N89" s="326"/>
      <c r="O89" s="326"/>
      <c r="P89" s="326"/>
      <c r="Q89" s="326"/>
      <c r="R89" s="326"/>
      <c r="S89" s="326"/>
      <c r="T89" s="326"/>
      <c r="U89" s="326"/>
      <c r="V89" s="326"/>
      <c r="W89" s="326"/>
      <c r="X89" s="326"/>
      <c r="Y89" s="326"/>
      <c r="Z89" s="326"/>
      <c r="AA89" s="326"/>
      <c r="AB89" s="326"/>
      <c r="AC89" s="326"/>
      <c r="AD89" s="326"/>
      <c r="AE89" s="326"/>
      <c r="AF89" s="326"/>
      <c r="AG89" s="326"/>
      <c r="AH89" s="326"/>
      <c r="AI89" s="326"/>
      <c r="AJ89" s="326"/>
      <c r="AK89" s="326"/>
      <c r="AL89" s="326"/>
      <c r="AM89" s="326"/>
      <c r="AN89" s="326"/>
      <c r="AO89" s="210" t="str">
        <f>IF($L$62&lt;&gt;"",IF(L89="","NG",""),"")</f>
        <v/>
      </c>
      <c r="AP89" s="211" t="s">
        <v>1526</v>
      </c>
    </row>
    <row r="90" spans="1:42" ht="11.25" customHeight="1" x14ac:dyDescent="0.15">
      <c r="A90" s="321" t="s">
        <v>68</v>
      </c>
      <c r="B90" s="321"/>
      <c r="C90" s="321"/>
      <c r="D90" s="321"/>
      <c r="E90" s="321"/>
      <c r="F90" s="321"/>
      <c r="G90" s="321"/>
      <c r="H90" s="321"/>
      <c r="I90" s="321"/>
      <c r="J90" s="321"/>
      <c r="K90" s="321"/>
      <c r="L90" s="321"/>
      <c r="M90" s="321"/>
      <c r="N90" s="321"/>
      <c r="O90" s="321"/>
      <c r="P90" s="321"/>
      <c r="Q90" s="321"/>
      <c r="R90" s="321"/>
      <c r="S90" s="321"/>
      <c r="T90" s="321"/>
      <c r="U90" s="321"/>
      <c r="V90" s="321"/>
      <c r="W90" s="321"/>
      <c r="X90" s="321"/>
      <c r="Y90" s="321"/>
      <c r="Z90" s="321"/>
      <c r="AA90" s="321"/>
      <c r="AB90" s="321"/>
      <c r="AC90" s="321"/>
      <c r="AD90" s="321"/>
      <c r="AE90" s="321"/>
      <c r="AF90" s="321"/>
      <c r="AG90" s="321"/>
      <c r="AH90" s="321"/>
      <c r="AI90" s="321"/>
      <c r="AJ90" s="321"/>
      <c r="AK90" s="321"/>
      <c r="AL90" s="321"/>
      <c r="AM90" s="321"/>
      <c r="AN90" s="321"/>
    </row>
    <row r="91" spans="1:42" ht="13.5" customHeight="1" x14ac:dyDescent="0.15">
      <c r="B91" s="157" t="s">
        <v>614</v>
      </c>
      <c r="L91" s="196" t="s">
        <v>120</v>
      </c>
      <c r="M91" s="310"/>
      <c r="N91" s="310"/>
      <c r="O91" s="157" t="s">
        <v>814</v>
      </c>
      <c r="U91" s="196" t="s">
        <v>120</v>
      </c>
      <c r="V91" s="310"/>
      <c r="W91" s="310"/>
      <c r="X91" s="310"/>
      <c r="Y91" s="310"/>
      <c r="Z91" s="310"/>
      <c r="AA91" s="157" t="s">
        <v>809</v>
      </c>
      <c r="AF91" s="196" t="s">
        <v>165</v>
      </c>
      <c r="AG91" s="313"/>
      <c r="AH91" s="313"/>
      <c r="AI91" s="313"/>
      <c r="AJ91" s="313"/>
      <c r="AK91" s="313"/>
      <c r="AL91" s="196" t="s">
        <v>153</v>
      </c>
      <c r="AO91" s="311"/>
      <c r="AP91" s="303" t="s">
        <v>1536</v>
      </c>
    </row>
    <row r="92" spans="1:42" ht="13.5" customHeight="1" x14ac:dyDescent="0.15">
      <c r="L92" s="157" t="s">
        <v>518</v>
      </c>
      <c r="AF92" s="196" t="s">
        <v>154</v>
      </c>
      <c r="AG92" s="313"/>
      <c r="AH92" s="313"/>
      <c r="AI92" s="313"/>
      <c r="AJ92" s="313"/>
      <c r="AK92" s="313"/>
      <c r="AL92" s="196" t="s">
        <v>153</v>
      </c>
      <c r="AO92" s="312"/>
      <c r="AP92" s="304"/>
    </row>
    <row r="93" spans="1:42" ht="13.5" customHeight="1" x14ac:dyDescent="0.15">
      <c r="B93" s="157" t="s">
        <v>155</v>
      </c>
      <c r="L93" s="322"/>
      <c r="M93" s="322"/>
      <c r="N93" s="322"/>
      <c r="O93" s="322"/>
      <c r="P93" s="322"/>
      <c r="Q93" s="322"/>
      <c r="R93" s="322"/>
      <c r="S93" s="322"/>
      <c r="T93" s="322"/>
      <c r="U93" s="322"/>
      <c r="V93" s="322"/>
      <c r="W93" s="322"/>
      <c r="X93" s="322"/>
      <c r="Y93" s="322"/>
      <c r="Z93" s="322"/>
      <c r="AA93" s="322"/>
      <c r="AB93" s="322"/>
      <c r="AC93" s="322"/>
      <c r="AD93" s="322"/>
      <c r="AE93" s="322"/>
      <c r="AF93" s="322"/>
      <c r="AG93" s="322"/>
      <c r="AH93" s="322"/>
      <c r="AI93" s="322"/>
      <c r="AJ93" s="322"/>
      <c r="AK93" s="322"/>
      <c r="AL93" s="322"/>
      <c r="AM93" s="322"/>
      <c r="AN93" s="322"/>
      <c r="AO93" s="210"/>
      <c r="AP93" s="211" t="s">
        <v>1525</v>
      </c>
    </row>
    <row r="94" spans="1:42" ht="13.5" customHeight="1" x14ac:dyDescent="0.15">
      <c r="B94" s="157" t="s">
        <v>156</v>
      </c>
      <c r="L94" s="322"/>
      <c r="M94" s="322"/>
      <c r="N94" s="322"/>
      <c r="O94" s="322"/>
      <c r="P94" s="322"/>
      <c r="Q94" s="322"/>
      <c r="R94" s="322"/>
      <c r="S94" s="322"/>
      <c r="T94" s="322"/>
      <c r="U94" s="322"/>
      <c r="V94" s="322"/>
      <c r="W94" s="322"/>
      <c r="X94" s="322"/>
      <c r="Y94" s="322"/>
      <c r="Z94" s="322"/>
      <c r="AA94" s="322"/>
      <c r="AB94" s="322"/>
      <c r="AC94" s="322"/>
      <c r="AD94" s="322"/>
      <c r="AE94" s="322"/>
      <c r="AF94" s="322"/>
      <c r="AG94" s="322"/>
      <c r="AH94" s="322"/>
      <c r="AI94" s="322"/>
      <c r="AJ94" s="322"/>
      <c r="AK94" s="322"/>
      <c r="AL94" s="322"/>
      <c r="AM94" s="322"/>
      <c r="AN94" s="322"/>
      <c r="AO94" s="210"/>
      <c r="AP94" s="211" t="s">
        <v>933</v>
      </c>
    </row>
    <row r="95" spans="1:42" ht="13.5" customHeight="1" x14ac:dyDescent="0.15">
      <c r="B95" s="157" t="s">
        <v>157</v>
      </c>
      <c r="L95" s="322"/>
      <c r="M95" s="322"/>
      <c r="N95" s="322"/>
      <c r="O95" s="322"/>
      <c r="P95" s="322"/>
      <c r="Q95" s="322"/>
      <c r="R95" s="322"/>
      <c r="S95" s="322"/>
      <c r="T95" s="322"/>
      <c r="U95" s="322"/>
      <c r="V95" s="322"/>
      <c r="W95" s="322"/>
      <c r="X95" s="322"/>
      <c r="Y95" s="322"/>
      <c r="Z95" s="322"/>
      <c r="AA95" s="322"/>
      <c r="AB95" s="322"/>
      <c r="AC95" s="322"/>
      <c r="AD95" s="322"/>
      <c r="AE95" s="322"/>
      <c r="AF95" s="322"/>
      <c r="AG95" s="322"/>
      <c r="AH95" s="322"/>
      <c r="AI95" s="322"/>
      <c r="AJ95" s="322"/>
      <c r="AK95" s="322"/>
      <c r="AL95" s="322"/>
      <c r="AM95" s="322"/>
      <c r="AN95" s="322"/>
      <c r="AO95" s="210"/>
      <c r="AP95" s="211" t="s">
        <v>935</v>
      </c>
    </row>
    <row r="96" spans="1:42" ht="13.5" customHeight="1" x14ac:dyDescent="0.15">
      <c r="L96" s="196" t="s">
        <v>120</v>
      </c>
      <c r="M96" s="310"/>
      <c r="N96" s="310"/>
      <c r="O96" s="157" t="s">
        <v>808</v>
      </c>
      <c r="U96" s="196" t="s">
        <v>120</v>
      </c>
      <c r="V96" s="310"/>
      <c r="W96" s="310"/>
      <c r="X96" s="310"/>
      <c r="Y96" s="310"/>
      <c r="Z96" s="310"/>
      <c r="AA96" s="157" t="s">
        <v>813</v>
      </c>
      <c r="AF96" s="196" t="s">
        <v>154</v>
      </c>
      <c r="AG96" s="313"/>
      <c r="AH96" s="313"/>
      <c r="AI96" s="313"/>
      <c r="AJ96" s="313"/>
      <c r="AK96" s="313"/>
      <c r="AL96" s="196" t="s">
        <v>153</v>
      </c>
      <c r="AO96" s="210"/>
      <c r="AP96" s="211" t="s">
        <v>934</v>
      </c>
    </row>
    <row r="97" spans="1:42" ht="13.5" customHeight="1" x14ac:dyDescent="0.15">
      <c r="B97" s="157" t="s">
        <v>158</v>
      </c>
      <c r="L97" s="326"/>
      <c r="M97" s="326"/>
      <c r="N97" s="326"/>
      <c r="O97" s="326"/>
      <c r="P97" s="326"/>
      <c r="Q97" s="326"/>
      <c r="R97" s="326"/>
      <c r="S97" s="326"/>
      <c r="T97" s="326"/>
      <c r="U97" s="326"/>
      <c r="V97" s="326"/>
      <c r="W97" s="326"/>
      <c r="X97" s="326"/>
      <c r="Y97" s="326"/>
      <c r="Z97" s="326"/>
      <c r="AA97" s="326"/>
      <c r="AB97" s="326"/>
      <c r="AC97" s="326"/>
      <c r="AD97" s="326"/>
      <c r="AE97" s="326"/>
      <c r="AF97" s="326"/>
      <c r="AG97" s="326"/>
      <c r="AH97" s="326"/>
      <c r="AI97" s="326"/>
      <c r="AJ97" s="326"/>
      <c r="AK97" s="326"/>
      <c r="AL97" s="326"/>
      <c r="AM97" s="326"/>
      <c r="AN97" s="326"/>
      <c r="AO97" s="210"/>
      <c r="AP97" s="211" t="s">
        <v>1528</v>
      </c>
    </row>
    <row r="98" spans="1:42" ht="13.5" customHeight="1" x14ac:dyDescent="0.15">
      <c r="B98" s="157" t="s">
        <v>95</v>
      </c>
      <c r="L98" s="322"/>
      <c r="M98" s="322"/>
      <c r="N98" s="322"/>
      <c r="O98" s="322"/>
      <c r="P98" s="322"/>
      <c r="Q98" s="322"/>
      <c r="R98" s="322"/>
      <c r="S98" s="322"/>
      <c r="T98" s="322"/>
      <c r="U98" s="322"/>
      <c r="V98" s="322"/>
      <c r="W98" s="322"/>
      <c r="X98" s="322"/>
      <c r="Y98" s="322"/>
      <c r="Z98" s="322"/>
      <c r="AA98" s="322"/>
      <c r="AB98" s="322"/>
      <c r="AC98" s="322"/>
      <c r="AD98" s="322"/>
      <c r="AE98" s="322"/>
      <c r="AF98" s="322"/>
      <c r="AG98" s="322"/>
      <c r="AH98" s="322"/>
      <c r="AI98" s="322"/>
      <c r="AJ98" s="322"/>
      <c r="AK98" s="322"/>
      <c r="AL98" s="322"/>
      <c r="AM98" s="322"/>
      <c r="AN98" s="322"/>
      <c r="AO98" s="210"/>
      <c r="AP98" s="211" t="s">
        <v>1527</v>
      </c>
    </row>
    <row r="99" spans="1:42" ht="13.5" customHeight="1" x14ac:dyDescent="0.15">
      <c r="B99" s="157" t="s">
        <v>159</v>
      </c>
      <c r="L99" s="326"/>
      <c r="M99" s="326"/>
      <c r="N99" s="326"/>
      <c r="O99" s="326"/>
      <c r="P99" s="326"/>
      <c r="Q99" s="326"/>
      <c r="R99" s="326"/>
      <c r="S99" s="326"/>
      <c r="T99" s="326"/>
      <c r="U99" s="326"/>
      <c r="V99" s="326"/>
      <c r="W99" s="326"/>
      <c r="X99" s="326"/>
      <c r="Y99" s="326"/>
      <c r="Z99" s="326"/>
      <c r="AA99" s="326"/>
      <c r="AB99" s="326"/>
      <c r="AC99" s="326"/>
      <c r="AD99" s="326"/>
      <c r="AE99" s="326"/>
      <c r="AF99" s="326"/>
      <c r="AG99" s="326"/>
      <c r="AH99" s="326"/>
      <c r="AI99" s="326"/>
      <c r="AJ99" s="326"/>
      <c r="AK99" s="326"/>
      <c r="AL99" s="326"/>
      <c r="AM99" s="326"/>
      <c r="AN99" s="326"/>
      <c r="AO99" s="210"/>
      <c r="AP99" s="211" t="s">
        <v>1526</v>
      </c>
    </row>
    <row r="100" spans="1:42" ht="2.25" customHeight="1" x14ac:dyDescent="0.15">
      <c r="A100" s="323"/>
      <c r="B100" s="323"/>
      <c r="C100" s="323"/>
      <c r="D100" s="323"/>
      <c r="E100" s="323"/>
      <c r="F100" s="323"/>
      <c r="G100" s="323"/>
      <c r="H100" s="323"/>
      <c r="I100" s="323"/>
      <c r="J100" s="323"/>
      <c r="K100" s="323"/>
      <c r="L100" s="323"/>
      <c r="M100" s="323"/>
      <c r="N100" s="323"/>
      <c r="O100" s="323"/>
      <c r="P100" s="323"/>
      <c r="Q100" s="323"/>
      <c r="R100" s="323"/>
      <c r="S100" s="323"/>
      <c r="T100" s="323"/>
      <c r="U100" s="323"/>
      <c r="V100" s="323"/>
      <c r="W100" s="323"/>
      <c r="X100" s="323"/>
      <c r="Y100" s="323"/>
      <c r="Z100" s="323"/>
      <c r="AA100" s="323"/>
      <c r="AB100" s="323"/>
      <c r="AC100" s="323"/>
      <c r="AD100" s="323"/>
      <c r="AE100" s="323"/>
      <c r="AF100" s="323"/>
      <c r="AG100" s="323"/>
      <c r="AH100" s="323"/>
      <c r="AI100" s="323"/>
      <c r="AJ100" s="323"/>
      <c r="AK100" s="323"/>
      <c r="AL100" s="323"/>
      <c r="AM100" s="323"/>
      <c r="AN100" s="323"/>
    </row>
    <row r="101" spans="1:42" ht="2.25" customHeight="1" x14ac:dyDescent="0.15">
      <c r="A101" s="324"/>
      <c r="B101" s="324"/>
      <c r="C101" s="324"/>
      <c r="D101" s="324"/>
      <c r="E101" s="324"/>
      <c r="F101" s="324"/>
      <c r="G101" s="324"/>
      <c r="H101" s="324"/>
      <c r="I101" s="324"/>
      <c r="J101" s="324"/>
      <c r="K101" s="324"/>
      <c r="L101" s="324"/>
      <c r="M101" s="324"/>
      <c r="N101" s="324"/>
      <c r="O101" s="324"/>
      <c r="P101" s="324"/>
      <c r="Q101" s="324"/>
      <c r="R101" s="324"/>
      <c r="S101" s="324"/>
      <c r="T101" s="324"/>
      <c r="U101" s="324"/>
      <c r="V101" s="324"/>
      <c r="W101" s="324"/>
      <c r="X101" s="324"/>
      <c r="Y101" s="324"/>
      <c r="Z101" s="324"/>
      <c r="AA101" s="324"/>
      <c r="AB101" s="324"/>
      <c r="AC101" s="324"/>
      <c r="AD101" s="324"/>
      <c r="AE101" s="324"/>
      <c r="AF101" s="324"/>
      <c r="AG101" s="324"/>
      <c r="AH101" s="324"/>
      <c r="AI101" s="324"/>
      <c r="AJ101" s="324"/>
      <c r="AK101" s="324"/>
      <c r="AL101" s="324"/>
      <c r="AM101" s="324"/>
      <c r="AN101" s="324"/>
    </row>
    <row r="102" spans="1:42" ht="11.25" customHeight="1" x14ac:dyDescent="0.15">
      <c r="A102" s="321" t="s">
        <v>829</v>
      </c>
      <c r="B102" s="321"/>
      <c r="C102" s="321"/>
      <c r="D102" s="321"/>
      <c r="E102" s="321"/>
      <c r="F102" s="321"/>
      <c r="G102" s="321"/>
      <c r="H102" s="321"/>
      <c r="I102" s="321"/>
      <c r="J102" s="321"/>
      <c r="K102" s="321"/>
      <c r="L102" s="321"/>
      <c r="M102" s="321"/>
      <c r="N102" s="321"/>
      <c r="O102" s="321"/>
      <c r="P102" s="321"/>
      <c r="Q102" s="321"/>
      <c r="R102" s="321"/>
      <c r="S102" s="321"/>
      <c r="T102" s="321"/>
      <c r="U102" s="321"/>
      <c r="V102" s="321"/>
      <c r="W102" s="321"/>
      <c r="X102" s="321"/>
      <c r="Y102" s="321"/>
      <c r="Z102" s="321"/>
      <c r="AA102" s="321"/>
      <c r="AB102" s="321"/>
      <c r="AC102" s="321"/>
      <c r="AD102" s="321"/>
      <c r="AE102" s="321"/>
      <c r="AF102" s="321"/>
      <c r="AG102" s="321"/>
      <c r="AH102" s="321"/>
      <c r="AI102" s="321"/>
      <c r="AJ102" s="321"/>
      <c r="AK102" s="321"/>
      <c r="AL102" s="321"/>
      <c r="AM102" s="321"/>
      <c r="AN102" s="321"/>
    </row>
    <row r="103" spans="1:42" ht="13.5" customHeight="1" x14ac:dyDescent="0.15">
      <c r="B103" s="157" t="s">
        <v>108</v>
      </c>
      <c r="L103" s="158"/>
      <c r="M103" s="157" t="s">
        <v>651</v>
      </c>
      <c r="X103" s="196" t="s">
        <v>120</v>
      </c>
      <c r="Y103" s="310"/>
      <c r="Z103" s="310"/>
      <c r="AA103" s="302" t="s">
        <v>160</v>
      </c>
      <c r="AB103" s="302"/>
      <c r="AC103" s="310"/>
      <c r="AD103" s="310"/>
      <c r="AE103" s="157" t="s">
        <v>802</v>
      </c>
      <c r="AO103" s="311" t="str">
        <f>IF($L$62&lt;&gt;"",IF(AND(L103="",L105="",L107="",L109="",AG109=""),"NG",""),"")</f>
        <v/>
      </c>
      <c r="AP103" s="316" t="s">
        <v>1529</v>
      </c>
    </row>
    <row r="104" spans="1:42" ht="2.25" customHeight="1" x14ac:dyDescent="0.15">
      <c r="L104" s="159"/>
      <c r="X104" s="196"/>
      <c r="Y104" s="159"/>
      <c r="Z104" s="159"/>
      <c r="AA104" s="195"/>
      <c r="AC104" s="159"/>
      <c r="AD104" s="159"/>
      <c r="AO104" s="311"/>
      <c r="AP104" s="316"/>
    </row>
    <row r="105" spans="1:42" ht="13.5" customHeight="1" x14ac:dyDescent="0.15">
      <c r="L105" s="158"/>
      <c r="M105" s="157" t="s">
        <v>652</v>
      </c>
      <c r="X105" s="196" t="s">
        <v>120</v>
      </c>
      <c r="Y105" s="310"/>
      <c r="Z105" s="310"/>
      <c r="AA105" s="302" t="s">
        <v>160</v>
      </c>
      <c r="AB105" s="302"/>
      <c r="AC105" s="310"/>
      <c r="AD105" s="310"/>
      <c r="AE105" s="157" t="s">
        <v>802</v>
      </c>
      <c r="AO105" s="311"/>
      <c r="AP105" s="316"/>
    </row>
    <row r="106" spans="1:42" ht="2.25" customHeight="1" x14ac:dyDescent="0.15">
      <c r="L106" s="159"/>
      <c r="M106" s="195"/>
      <c r="N106" s="195"/>
      <c r="O106" s="195"/>
      <c r="P106" s="195"/>
      <c r="Q106" s="195"/>
      <c r="X106" s="196"/>
      <c r="Y106" s="159"/>
      <c r="Z106" s="159"/>
      <c r="AA106" s="195"/>
      <c r="AC106" s="159"/>
      <c r="AD106" s="159"/>
      <c r="AO106" s="311"/>
      <c r="AP106" s="316"/>
    </row>
    <row r="107" spans="1:42" ht="13.5" customHeight="1" x14ac:dyDescent="0.15">
      <c r="L107" s="158"/>
      <c r="M107" s="157" t="s">
        <v>653</v>
      </c>
      <c r="X107" s="196" t="s">
        <v>120</v>
      </c>
      <c r="Y107" s="310"/>
      <c r="Z107" s="310"/>
      <c r="AA107" s="302" t="s">
        <v>160</v>
      </c>
      <c r="AB107" s="302"/>
      <c r="AC107" s="310"/>
      <c r="AD107" s="310"/>
      <c r="AE107" s="157" t="s">
        <v>802</v>
      </c>
      <c r="AO107" s="311"/>
      <c r="AP107" s="316"/>
    </row>
    <row r="108" spans="1:42" ht="2.25" customHeight="1" x14ac:dyDescent="0.15">
      <c r="L108" s="159"/>
      <c r="X108" s="196"/>
      <c r="Y108" s="159"/>
      <c r="Z108" s="159"/>
      <c r="AA108" s="195"/>
      <c r="AC108" s="159"/>
      <c r="AD108" s="159"/>
      <c r="AO108" s="311"/>
      <c r="AP108" s="316"/>
    </row>
    <row r="109" spans="1:42" ht="13.5" customHeight="1" x14ac:dyDescent="0.15">
      <c r="L109" s="158"/>
      <c r="M109" s="157" t="s">
        <v>654</v>
      </c>
      <c r="X109" s="196" t="s">
        <v>120</v>
      </c>
      <c r="Y109" s="310"/>
      <c r="Z109" s="310"/>
      <c r="AA109" s="302" t="s">
        <v>160</v>
      </c>
      <c r="AB109" s="302"/>
      <c r="AC109" s="310"/>
      <c r="AD109" s="310"/>
      <c r="AE109" s="157" t="s">
        <v>802</v>
      </c>
      <c r="AG109" s="158"/>
      <c r="AH109" s="157" t="s">
        <v>111</v>
      </c>
      <c r="AO109" s="312"/>
      <c r="AP109" s="317"/>
    </row>
    <row r="110" spans="1:42" ht="2.25" customHeight="1" x14ac:dyDescent="0.15">
      <c r="L110" s="159"/>
      <c r="Y110" s="159"/>
      <c r="Z110" s="159"/>
      <c r="AC110" s="159"/>
      <c r="AD110" s="159"/>
      <c r="AP110" s="222"/>
    </row>
    <row r="111" spans="1:42" ht="13.5" customHeight="1" x14ac:dyDescent="0.15">
      <c r="B111" s="157" t="s">
        <v>109</v>
      </c>
      <c r="L111" s="158"/>
      <c r="M111" s="157" t="s">
        <v>651</v>
      </c>
      <c r="X111" s="196" t="s">
        <v>120</v>
      </c>
      <c r="Y111" s="310"/>
      <c r="Z111" s="310"/>
      <c r="AA111" s="302" t="s">
        <v>160</v>
      </c>
      <c r="AB111" s="302"/>
      <c r="AC111" s="310"/>
      <c r="AD111" s="310"/>
      <c r="AE111" s="157" t="s">
        <v>802</v>
      </c>
      <c r="AO111" s="311" t="str">
        <f>IF($L$62&lt;&gt;"",IF(AND(L111="",L113="",L115="",AG115=""),"NG",""),"")</f>
        <v/>
      </c>
      <c r="AP111" s="316" t="s">
        <v>1547</v>
      </c>
    </row>
    <row r="112" spans="1:42" ht="2.25" customHeight="1" x14ac:dyDescent="0.15">
      <c r="L112" s="159"/>
      <c r="X112" s="196"/>
      <c r="Y112" s="159"/>
      <c r="Z112" s="159"/>
      <c r="AA112" s="195"/>
      <c r="AC112" s="159"/>
      <c r="AD112" s="159"/>
      <c r="AO112" s="311"/>
      <c r="AP112" s="316"/>
    </row>
    <row r="113" spans="1:42" ht="13.5" customHeight="1" x14ac:dyDescent="0.15">
      <c r="L113" s="158"/>
      <c r="M113" s="157" t="s">
        <v>652</v>
      </c>
      <c r="X113" s="196" t="s">
        <v>120</v>
      </c>
      <c r="Y113" s="310"/>
      <c r="Z113" s="310"/>
      <c r="AA113" s="302" t="s">
        <v>160</v>
      </c>
      <c r="AB113" s="302"/>
      <c r="AC113" s="310"/>
      <c r="AD113" s="310"/>
      <c r="AE113" s="157" t="s">
        <v>802</v>
      </c>
      <c r="AO113" s="311"/>
      <c r="AP113" s="316"/>
    </row>
    <row r="114" spans="1:42" ht="2.25" customHeight="1" x14ac:dyDescent="0.15">
      <c r="L114" s="159"/>
      <c r="X114" s="196"/>
      <c r="Y114" s="159"/>
      <c r="Z114" s="159"/>
      <c r="AA114" s="195"/>
      <c r="AC114" s="159"/>
      <c r="AD114" s="159"/>
      <c r="AO114" s="311"/>
      <c r="AP114" s="316"/>
    </row>
    <row r="115" spans="1:42" ht="13.5" customHeight="1" x14ac:dyDescent="0.15">
      <c r="L115" s="158"/>
      <c r="M115" s="157" t="s">
        <v>654</v>
      </c>
      <c r="X115" s="196" t="s">
        <v>120</v>
      </c>
      <c r="Y115" s="310"/>
      <c r="Z115" s="310"/>
      <c r="AA115" s="302" t="s">
        <v>160</v>
      </c>
      <c r="AB115" s="302"/>
      <c r="AC115" s="310"/>
      <c r="AD115" s="310"/>
      <c r="AE115" s="157" t="s">
        <v>802</v>
      </c>
      <c r="AG115" s="158"/>
      <c r="AH115" s="157" t="s">
        <v>111</v>
      </c>
      <c r="AO115" s="312"/>
      <c r="AP115" s="317"/>
    </row>
    <row r="116" spans="1:42" ht="2.25" customHeight="1" x14ac:dyDescent="0.15">
      <c r="L116" s="159"/>
      <c r="X116" s="196"/>
      <c r="Y116" s="159"/>
      <c r="Z116" s="159"/>
      <c r="AC116" s="159"/>
      <c r="AD116" s="159"/>
    </row>
    <row r="117" spans="1:42" ht="13.5" customHeight="1" x14ac:dyDescent="0.15">
      <c r="B117" s="157" t="s">
        <v>250</v>
      </c>
      <c r="L117" s="158"/>
      <c r="M117" s="157" t="s">
        <v>651</v>
      </c>
      <c r="X117" s="196" t="s">
        <v>120</v>
      </c>
      <c r="Y117" s="310"/>
      <c r="Z117" s="310"/>
      <c r="AA117" s="302" t="s">
        <v>160</v>
      </c>
      <c r="AB117" s="302"/>
      <c r="AC117" s="310"/>
      <c r="AD117" s="310"/>
      <c r="AE117" s="157" t="s">
        <v>802</v>
      </c>
      <c r="AO117" s="311" t="str">
        <f>IF($L$62&lt;&gt;"",IF(AND(L117="",L119="",L121="",L123="",AG123=""),"NG",""),"")</f>
        <v/>
      </c>
      <c r="AP117" s="316" t="s">
        <v>1529</v>
      </c>
    </row>
    <row r="118" spans="1:42" ht="2.25" customHeight="1" x14ac:dyDescent="0.15">
      <c r="L118" s="159"/>
      <c r="X118" s="196"/>
      <c r="Y118" s="159"/>
      <c r="Z118" s="159"/>
      <c r="AC118" s="159"/>
      <c r="AD118" s="159"/>
      <c r="AO118" s="311"/>
      <c r="AP118" s="316"/>
    </row>
    <row r="119" spans="1:42" ht="13.5" customHeight="1" x14ac:dyDescent="0.15">
      <c r="L119" s="158"/>
      <c r="M119" s="157" t="s">
        <v>652</v>
      </c>
      <c r="X119" s="196" t="s">
        <v>120</v>
      </c>
      <c r="Y119" s="310"/>
      <c r="Z119" s="310"/>
      <c r="AA119" s="302" t="s">
        <v>160</v>
      </c>
      <c r="AB119" s="302"/>
      <c r="AC119" s="310"/>
      <c r="AD119" s="310"/>
      <c r="AE119" s="157" t="s">
        <v>802</v>
      </c>
      <c r="AO119" s="311"/>
      <c r="AP119" s="316"/>
    </row>
    <row r="120" spans="1:42" ht="2.25" customHeight="1" x14ac:dyDescent="0.15">
      <c r="L120" s="159"/>
      <c r="M120" s="195"/>
      <c r="N120" s="195"/>
      <c r="O120" s="195"/>
      <c r="P120" s="195"/>
      <c r="Q120" s="195"/>
      <c r="X120" s="196"/>
      <c r="Y120" s="159"/>
      <c r="Z120" s="159"/>
      <c r="AC120" s="159"/>
      <c r="AD120" s="159"/>
      <c r="AO120" s="311"/>
      <c r="AP120" s="316"/>
    </row>
    <row r="121" spans="1:42" ht="13.5" customHeight="1" x14ac:dyDescent="0.15">
      <c r="L121" s="158"/>
      <c r="M121" s="157" t="s">
        <v>653</v>
      </c>
      <c r="X121" s="196" t="s">
        <v>120</v>
      </c>
      <c r="Y121" s="310"/>
      <c r="Z121" s="310"/>
      <c r="AA121" s="302" t="s">
        <v>160</v>
      </c>
      <c r="AB121" s="302"/>
      <c r="AC121" s="310"/>
      <c r="AD121" s="310"/>
      <c r="AE121" s="157" t="s">
        <v>802</v>
      </c>
      <c r="AO121" s="311"/>
      <c r="AP121" s="316"/>
    </row>
    <row r="122" spans="1:42" ht="2.25" customHeight="1" x14ac:dyDescent="0.15">
      <c r="L122" s="159"/>
      <c r="X122" s="196"/>
      <c r="Y122" s="159"/>
      <c r="Z122" s="159"/>
      <c r="AB122" s="196"/>
      <c r="AC122" s="159"/>
      <c r="AD122" s="159"/>
      <c r="AO122" s="311"/>
      <c r="AP122" s="316"/>
    </row>
    <row r="123" spans="1:42" ht="13.5" customHeight="1" x14ac:dyDescent="0.15">
      <c r="L123" s="158"/>
      <c r="M123" s="157" t="s">
        <v>654</v>
      </c>
      <c r="X123" s="196" t="s">
        <v>120</v>
      </c>
      <c r="Y123" s="310"/>
      <c r="Z123" s="310"/>
      <c r="AA123" s="302" t="s">
        <v>160</v>
      </c>
      <c r="AB123" s="302"/>
      <c r="AC123" s="310"/>
      <c r="AD123" s="310"/>
      <c r="AE123" s="157" t="s">
        <v>802</v>
      </c>
      <c r="AG123" s="158"/>
      <c r="AH123" s="157" t="s">
        <v>111</v>
      </c>
      <c r="AO123" s="312"/>
      <c r="AP123" s="317"/>
    </row>
    <row r="124" spans="1:42" ht="2.25" customHeight="1" x14ac:dyDescent="0.15">
      <c r="AA124" s="196"/>
      <c r="AB124" s="196"/>
    </row>
    <row r="125" spans="1:42" ht="13.5" customHeight="1" x14ac:dyDescent="0.15">
      <c r="B125" s="157" t="s">
        <v>655</v>
      </c>
      <c r="T125" s="158"/>
      <c r="U125" s="157" t="s">
        <v>390</v>
      </c>
      <c r="AG125" s="158"/>
      <c r="AH125" s="157" t="s">
        <v>111</v>
      </c>
      <c r="AO125" s="210" t="str">
        <f>IF($L$62&lt;&gt;"",IF(AND(T125="",AG125=""),"NG",""),"")</f>
        <v/>
      </c>
      <c r="AP125" s="211" t="s">
        <v>936</v>
      </c>
    </row>
    <row r="126" spans="1:42" ht="2.25" customHeight="1" x14ac:dyDescent="0.15">
      <c r="A126" s="323"/>
      <c r="B126" s="323"/>
      <c r="C126" s="323"/>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323"/>
      <c r="Z126" s="323"/>
      <c r="AA126" s="323"/>
      <c r="AB126" s="323"/>
      <c r="AC126" s="323"/>
      <c r="AD126" s="323"/>
      <c r="AE126" s="323"/>
      <c r="AF126" s="323"/>
      <c r="AG126" s="323"/>
      <c r="AH126" s="323"/>
      <c r="AI126" s="323"/>
      <c r="AJ126" s="323"/>
      <c r="AK126" s="323"/>
      <c r="AL126" s="323"/>
      <c r="AM126" s="323"/>
      <c r="AN126" s="323"/>
    </row>
    <row r="127" spans="1:42" ht="2.25" customHeight="1" x14ac:dyDescent="0.15">
      <c r="A127" s="324"/>
      <c r="B127" s="324"/>
      <c r="C127" s="324"/>
      <c r="D127" s="324"/>
      <c r="E127" s="324"/>
      <c r="F127" s="324"/>
      <c r="G127" s="324"/>
      <c r="H127" s="324"/>
      <c r="I127" s="324"/>
      <c r="J127" s="324"/>
      <c r="K127" s="324"/>
      <c r="L127" s="324"/>
      <c r="M127" s="324"/>
      <c r="N127" s="324"/>
      <c r="O127" s="324"/>
      <c r="P127" s="324"/>
      <c r="Q127" s="324"/>
      <c r="R127" s="324"/>
      <c r="S127" s="324"/>
      <c r="T127" s="324"/>
      <c r="U127" s="324"/>
      <c r="V127" s="324"/>
      <c r="W127" s="324"/>
      <c r="X127" s="324"/>
      <c r="Y127" s="324"/>
      <c r="Z127" s="324"/>
      <c r="AA127" s="324"/>
      <c r="AB127" s="324"/>
      <c r="AC127" s="324"/>
      <c r="AD127" s="324"/>
      <c r="AE127" s="324"/>
      <c r="AF127" s="324"/>
      <c r="AG127" s="324"/>
      <c r="AH127" s="324"/>
      <c r="AI127" s="324"/>
      <c r="AJ127" s="324"/>
      <c r="AK127" s="324"/>
      <c r="AL127" s="324"/>
      <c r="AM127" s="324"/>
      <c r="AN127" s="324"/>
    </row>
    <row r="128" spans="1:42" ht="11.25" customHeight="1" x14ac:dyDescent="0.15">
      <c r="A128" s="321" t="s">
        <v>830</v>
      </c>
      <c r="B128" s="321"/>
      <c r="C128" s="321"/>
      <c r="D128" s="321"/>
      <c r="E128" s="321"/>
      <c r="F128" s="321"/>
      <c r="G128" s="321"/>
      <c r="H128" s="321"/>
      <c r="I128" s="321"/>
      <c r="J128" s="321"/>
      <c r="K128" s="321"/>
      <c r="L128" s="321"/>
      <c r="M128" s="321"/>
      <c r="N128" s="321"/>
      <c r="O128" s="321"/>
      <c r="P128" s="321"/>
      <c r="Q128" s="321"/>
      <c r="R128" s="321"/>
      <c r="S128" s="321"/>
      <c r="T128" s="321"/>
      <c r="U128" s="321"/>
      <c r="V128" s="321"/>
      <c r="W128" s="321"/>
      <c r="X128" s="321"/>
      <c r="Y128" s="321"/>
      <c r="Z128" s="321"/>
      <c r="AA128" s="321"/>
      <c r="AB128" s="321"/>
      <c r="AC128" s="321"/>
      <c r="AD128" s="321"/>
      <c r="AE128" s="321"/>
      <c r="AF128" s="321"/>
      <c r="AG128" s="321"/>
      <c r="AH128" s="321"/>
      <c r="AI128" s="321"/>
      <c r="AJ128" s="321"/>
    </row>
    <row r="129" spans="1:42" ht="13.5" customHeight="1" x14ac:dyDescent="0.15">
      <c r="B129" s="157" t="s">
        <v>676</v>
      </c>
      <c r="L129" s="158"/>
      <c r="M129" s="157" t="s">
        <v>119</v>
      </c>
      <c r="U129" s="157" t="s">
        <v>144</v>
      </c>
      <c r="V129" s="158"/>
      <c r="W129" s="157" t="s">
        <v>807</v>
      </c>
      <c r="AC129" s="158"/>
      <c r="AD129" s="157" t="s">
        <v>96</v>
      </c>
      <c r="AO129" s="210" t="str">
        <f>IF($L$62&lt;&gt;"",IF(COUNTBLANK(L129)+COUNTBLANK(AC129)&lt;&gt;1,"NG",""),"")</f>
        <v/>
      </c>
      <c r="AP129" s="211" t="s">
        <v>1532</v>
      </c>
    </row>
    <row r="130" spans="1:42" ht="13.5" customHeight="1" x14ac:dyDescent="0.15">
      <c r="B130" s="157" t="s">
        <v>677</v>
      </c>
      <c r="L130" s="322"/>
      <c r="M130" s="322"/>
      <c r="N130" s="322"/>
      <c r="O130" s="322"/>
      <c r="P130" s="322"/>
      <c r="Q130" s="322"/>
      <c r="R130" s="322"/>
      <c r="S130" s="322"/>
      <c r="T130" s="322"/>
      <c r="U130" s="322"/>
      <c r="V130" s="322"/>
      <c r="W130" s="322"/>
      <c r="X130" s="322"/>
      <c r="Y130" s="322"/>
      <c r="Z130" s="322"/>
      <c r="AA130" s="322"/>
      <c r="AB130" s="322"/>
      <c r="AC130" s="322"/>
      <c r="AD130" s="322"/>
      <c r="AE130" s="322"/>
      <c r="AF130" s="322"/>
      <c r="AG130" s="322"/>
      <c r="AH130" s="322"/>
      <c r="AI130" s="322"/>
      <c r="AJ130" s="322"/>
      <c r="AK130" s="322"/>
      <c r="AL130" s="322"/>
      <c r="AM130" s="322"/>
      <c r="AN130" s="322"/>
      <c r="AO130" s="210" t="str">
        <f>IF($L$62&lt;&gt;"",IF(AND(L129&lt;&gt;"",V129=""),IF(L130="","NG",""),""),"")</f>
        <v/>
      </c>
      <c r="AP130" s="211" t="s">
        <v>938</v>
      </c>
    </row>
    <row r="131" spans="1:42" ht="13.5" customHeight="1" x14ac:dyDescent="0.15">
      <c r="B131" s="157" t="s">
        <v>678</v>
      </c>
      <c r="L131" s="158"/>
      <c r="M131" s="157" t="s">
        <v>117</v>
      </c>
      <c r="N131" s="196" t="s">
        <v>120</v>
      </c>
      <c r="O131" s="302" t="s">
        <v>612</v>
      </c>
      <c r="P131" s="302"/>
      <c r="Q131" s="310"/>
      <c r="R131" s="310"/>
      <c r="S131" s="196" t="s">
        <v>140</v>
      </c>
      <c r="T131" s="310"/>
      <c r="U131" s="310"/>
      <c r="V131" s="195" t="s">
        <v>812</v>
      </c>
      <c r="AC131" s="158"/>
      <c r="AD131" s="157" t="s">
        <v>97</v>
      </c>
      <c r="AO131" s="210" t="str">
        <f>IF($L$62&lt;&gt;"",IF(AND(L129&lt;&gt;"",V129=""),IF(AND(L131="",AC131=""),"NG",""),""),"")</f>
        <v/>
      </c>
      <c r="AP131" s="211" t="s">
        <v>937</v>
      </c>
    </row>
    <row r="132" spans="1:42" ht="2.25" customHeight="1" x14ac:dyDescent="0.15">
      <c r="A132" s="323"/>
      <c r="B132" s="323"/>
      <c r="C132" s="323"/>
      <c r="D132" s="323"/>
      <c r="E132" s="323"/>
      <c r="F132" s="323"/>
      <c r="G132" s="323"/>
      <c r="H132" s="323"/>
      <c r="I132" s="323"/>
      <c r="J132" s="323"/>
      <c r="K132" s="323"/>
      <c r="L132" s="323"/>
      <c r="M132" s="323"/>
      <c r="N132" s="323"/>
      <c r="O132" s="323"/>
      <c r="P132" s="323"/>
      <c r="Q132" s="323"/>
      <c r="R132" s="323"/>
      <c r="S132" s="323"/>
      <c r="T132" s="323"/>
      <c r="U132" s="323"/>
      <c r="V132" s="323"/>
      <c r="W132" s="323"/>
      <c r="X132" s="323"/>
      <c r="Y132" s="323"/>
      <c r="Z132" s="323"/>
      <c r="AA132" s="323"/>
      <c r="AB132" s="323"/>
      <c r="AC132" s="323"/>
      <c r="AD132" s="323"/>
      <c r="AE132" s="323"/>
      <c r="AF132" s="323"/>
      <c r="AG132" s="323"/>
      <c r="AH132" s="323"/>
      <c r="AI132" s="323"/>
      <c r="AJ132" s="323"/>
      <c r="AK132" s="323"/>
      <c r="AL132" s="323"/>
      <c r="AM132" s="323"/>
      <c r="AN132" s="323"/>
    </row>
    <row r="133" spans="1:42" ht="2.25" customHeight="1" x14ac:dyDescent="0.15">
      <c r="A133" s="324"/>
      <c r="B133" s="324"/>
      <c r="C133" s="324"/>
      <c r="D133" s="324"/>
      <c r="E133" s="324"/>
      <c r="F133" s="324"/>
      <c r="G133" s="324"/>
      <c r="H133" s="324"/>
      <c r="I133" s="324"/>
      <c r="J133" s="324"/>
      <c r="K133" s="324"/>
      <c r="L133" s="324"/>
      <c r="M133" s="324"/>
      <c r="N133" s="324"/>
      <c r="O133" s="324"/>
      <c r="P133" s="324"/>
      <c r="Q133" s="324"/>
      <c r="R133" s="324"/>
      <c r="S133" s="324"/>
      <c r="T133" s="324"/>
      <c r="U133" s="324"/>
      <c r="V133" s="324"/>
      <c r="W133" s="324"/>
      <c r="X133" s="324"/>
      <c r="Y133" s="324"/>
      <c r="Z133" s="324"/>
      <c r="AA133" s="324"/>
      <c r="AB133" s="324"/>
      <c r="AC133" s="324"/>
      <c r="AD133" s="324"/>
      <c r="AE133" s="324"/>
      <c r="AF133" s="324"/>
      <c r="AG133" s="324"/>
      <c r="AH133" s="324"/>
      <c r="AI133" s="324"/>
      <c r="AJ133" s="324"/>
      <c r="AK133" s="324"/>
      <c r="AL133" s="324"/>
      <c r="AM133" s="324"/>
      <c r="AN133" s="324"/>
    </row>
    <row r="134" spans="1:42" ht="11.25" customHeight="1" x14ac:dyDescent="0.15">
      <c r="A134" s="321" t="s">
        <v>831</v>
      </c>
      <c r="B134" s="321"/>
      <c r="C134" s="321"/>
      <c r="D134" s="321"/>
      <c r="E134" s="321"/>
      <c r="F134" s="321"/>
      <c r="G134" s="321"/>
      <c r="H134" s="321"/>
      <c r="I134" s="321"/>
      <c r="J134" s="321"/>
      <c r="K134" s="321"/>
      <c r="L134" s="321"/>
      <c r="M134" s="321"/>
      <c r="N134" s="321"/>
      <c r="O134" s="321"/>
      <c r="P134" s="321"/>
      <c r="Q134" s="321"/>
      <c r="R134" s="321"/>
      <c r="S134" s="321"/>
      <c r="T134" s="321"/>
      <c r="U134" s="321"/>
      <c r="V134" s="321"/>
      <c r="W134" s="321"/>
      <c r="X134" s="321"/>
      <c r="Y134" s="321"/>
      <c r="Z134" s="321"/>
      <c r="AA134" s="321"/>
      <c r="AB134" s="321"/>
      <c r="AC134" s="321"/>
      <c r="AD134" s="321"/>
      <c r="AE134" s="321"/>
      <c r="AF134" s="321"/>
      <c r="AG134" s="321"/>
      <c r="AH134" s="321"/>
      <c r="AI134" s="321"/>
      <c r="AJ134" s="321"/>
    </row>
    <row r="135" spans="1:42" ht="13.5" customHeight="1" x14ac:dyDescent="0.15">
      <c r="B135" s="157" t="s">
        <v>615</v>
      </c>
      <c r="L135" s="158"/>
      <c r="M135" s="157" t="s">
        <v>117</v>
      </c>
      <c r="P135" s="158"/>
      <c r="Q135" s="157" t="s">
        <v>97</v>
      </c>
      <c r="AO135" s="210" t="str">
        <f>IF($L$62&lt;&gt;"",IF(AND(L135="",P135=""),"NG",""),"")</f>
        <v/>
      </c>
      <c r="AP135" s="211" t="s">
        <v>941</v>
      </c>
    </row>
    <row r="136" spans="1:42" ht="2.25" customHeight="1" x14ac:dyDescent="0.15">
      <c r="L136" s="159"/>
      <c r="P136" s="159"/>
    </row>
    <row r="137" spans="1:42" ht="13.5" customHeight="1" x14ac:dyDescent="0.15">
      <c r="B137" s="157" t="s">
        <v>616</v>
      </c>
      <c r="L137" s="158"/>
      <c r="M137" s="157" t="s">
        <v>117</v>
      </c>
      <c r="P137" s="158"/>
      <c r="Q137" s="157" t="s">
        <v>97</v>
      </c>
      <c r="AO137" s="210" t="str">
        <f>IF($L$62&lt;&gt;"",IF(L135&lt;&gt;"",IF(AND(L137="",P137=""),"NG",""),""),"")</f>
        <v/>
      </c>
      <c r="AP137" s="211" t="s">
        <v>940</v>
      </c>
    </row>
    <row r="138" spans="1:42" ht="2.25" customHeight="1" x14ac:dyDescent="0.15">
      <c r="L138" s="159"/>
      <c r="P138" s="159"/>
    </row>
    <row r="139" spans="1:42" ht="13.5" customHeight="1" x14ac:dyDescent="0.15">
      <c r="B139" s="157" t="s">
        <v>123</v>
      </c>
      <c r="L139" s="158"/>
      <c r="M139" s="157" t="s">
        <v>124</v>
      </c>
      <c r="P139" s="158"/>
      <c r="Q139" s="157" t="s">
        <v>161</v>
      </c>
      <c r="U139" s="196" t="s">
        <v>120</v>
      </c>
      <c r="V139" s="302" t="s">
        <v>612</v>
      </c>
      <c r="W139" s="302"/>
      <c r="X139" s="310"/>
      <c r="Y139" s="310"/>
      <c r="Z139" s="196" t="s">
        <v>163</v>
      </c>
      <c r="AA139" s="310"/>
      <c r="AB139" s="310"/>
      <c r="AC139" s="157" t="s">
        <v>164</v>
      </c>
      <c r="AJ139" s="158"/>
      <c r="AK139" s="157" t="s">
        <v>679</v>
      </c>
      <c r="AO139" s="210" t="str">
        <f>IF($L$62&lt;&gt;"",IF(L135&lt;&gt;"",IF(AND(L139="",P139="",AJ139=""),"NG",""),""),"")</f>
        <v/>
      </c>
      <c r="AP139" s="211" t="s">
        <v>939</v>
      </c>
    </row>
    <row r="140" spans="1:42" ht="2.25" customHeight="1" x14ac:dyDescent="0.15">
      <c r="A140" s="323"/>
      <c r="B140" s="323"/>
      <c r="C140" s="323"/>
      <c r="D140" s="323"/>
      <c r="E140" s="323"/>
      <c r="F140" s="323"/>
      <c r="G140" s="323"/>
      <c r="H140" s="323"/>
      <c r="I140" s="323"/>
      <c r="J140" s="323"/>
      <c r="K140" s="323"/>
      <c r="L140" s="323"/>
      <c r="M140" s="323"/>
      <c r="N140" s="323"/>
      <c r="O140" s="323"/>
      <c r="P140" s="323"/>
      <c r="Q140" s="323"/>
      <c r="R140" s="323"/>
      <c r="S140" s="323"/>
      <c r="T140" s="323"/>
      <c r="U140" s="323"/>
      <c r="V140" s="323"/>
      <c r="W140" s="323"/>
      <c r="X140" s="323"/>
      <c r="Y140" s="323"/>
      <c r="Z140" s="323"/>
      <c r="AA140" s="323"/>
      <c r="AB140" s="323"/>
      <c r="AC140" s="323"/>
      <c r="AD140" s="323"/>
      <c r="AE140" s="323"/>
      <c r="AF140" s="323"/>
      <c r="AG140" s="323"/>
      <c r="AH140" s="323"/>
      <c r="AI140" s="323"/>
      <c r="AJ140" s="323"/>
      <c r="AK140" s="323"/>
      <c r="AL140" s="323"/>
      <c r="AM140" s="323"/>
      <c r="AN140" s="323"/>
    </row>
    <row r="141" spans="1:42" ht="2.25" customHeight="1" x14ac:dyDescent="0.15">
      <c r="A141" s="324"/>
      <c r="B141" s="324"/>
      <c r="C141" s="324"/>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4"/>
      <c r="AA141" s="324"/>
      <c r="AB141" s="324"/>
      <c r="AC141" s="324"/>
      <c r="AD141" s="324"/>
      <c r="AE141" s="324"/>
      <c r="AF141" s="324"/>
      <c r="AG141" s="324"/>
      <c r="AH141" s="324"/>
      <c r="AI141" s="324"/>
      <c r="AJ141" s="324"/>
      <c r="AK141" s="324"/>
      <c r="AL141" s="324"/>
      <c r="AM141" s="324"/>
      <c r="AN141" s="324"/>
    </row>
    <row r="142" spans="1:42" s="142" customFormat="1" ht="7.5" customHeight="1" x14ac:dyDescent="0.15">
      <c r="A142" s="318" t="str">
        <f>札幌市用!A3</f>
        <v>2025-１様式</v>
      </c>
      <c r="B142" s="318"/>
      <c r="C142" s="318"/>
      <c r="D142" s="318"/>
      <c r="E142" s="318"/>
      <c r="F142" s="318"/>
      <c r="G142" s="318"/>
      <c r="H142" s="318"/>
      <c r="I142" s="318"/>
      <c r="J142" s="318"/>
      <c r="K142" s="318"/>
      <c r="L142" s="318"/>
      <c r="M142" s="318"/>
      <c r="N142" s="318"/>
      <c r="O142" s="318"/>
      <c r="P142" s="318"/>
      <c r="Q142" s="318"/>
      <c r="R142" s="318"/>
      <c r="S142" s="318"/>
      <c r="T142" s="318"/>
      <c r="U142" s="318"/>
      <c r="V142" s="318"/>
      <c r="W142" s="318"/>
      <c r="X142" s="318"/>
      <c r="Y142" s="318"/>
      <c r="Z142" s="318"/>
      <c r="AA142" s="318"/>
      <c r="AB142" s="318"/>
      <c r="AC142" s="318"/>
      <c r="AD142" s="318"/>
      <c r="AE142" s="318"/>
      <c r="AF142" s="318"/>
      <c r="AG142" s="318"/>
      <c r="AH142" s="318"/>
      <c r="AI142" s="318"/>
      <c r="AJ142" s="318"/>
      <c r="AK142" s="318"/>
      <c r="AL142" s="318"/>
      <c r="AM142" s="318"/>
      <c r="AN142" s="318"/>
      <c r="AO142" s="221"/>
      <c r="AP142" s="212"/>
    </row>
    <row r="143" spans="1:42" ht="11.25" customHeight="1" x14ac:dyDescent="0.15">
      <c r="A143" s="321" t="s">
        <v>832</v>
      </c>
      <c r="B143" s="321"/>
      <c r="C143" s="321"/>
      <c r="D143" s="321"/>
      <c r="E143" s="321"/>
      <c r="F143" s="321"/>
      <c r="G143" s="321"/>
      <c r="H143" s="321"/>
      <c r="I143" s="321"/>
      <c r="J143" s="321"/>
      <c r="K143" s="321"/>
      <c r="L143" s="321"/>
      <c r="M143" s="321"/>
      <c r="N143" s="321"/>
      <c r="O143" s="321"/>
      <c r="P143" s="321"/>
      <c r="Q143" s="321"/>
      <c r="R143" s="321"/>
      <c r="S143" s="321"/>
      <c r="T143" s="321"/>
      <c r="U143" s="321"/>
      <c r="V143" s="321"/>
      <c r="W143" s="321"/>
      <c r="X143" s="321"/>
      <c r="Y143" s="321"/>
      <c r="Z143" s="321"/>
      <c r="AA143" s="321"/>
      <c r="AB143" s="321"/>
      <c r="AC143" s="321"/>
      <c r="AD143" s="321"/>
      <c r="AE143" s="321"/>
      <c r="AF143" s="321"/>
      <c r="AG143" s="321"/>
      <c r="AH143" s="321"/>
      <c r="AI143" s="321"/>
      <c r="AJ143" s="321"/>
      <c r="AK143" s="321"/>
      <c r="AL143" s="321"/>
      <c r="AM143" s="321"/>
      <c r="AN143" s="321"/>
    </row>
    <row r="144" spans="1:42" ht="11.25" customHeight="1" x14ac:dyDescent="0.15">
      <c r="A144" s="321" t="s">
        <v>893</v>
      </c>
      <c r="B144" s="321"/>
      <c r="C144" s="321"/>
      <c r="D144" s="321"/>
      <c r="E144" s="321"/>
      <c r="F144" s="321"/>
      <c r="G144" s="321"/>
      <c r="H144" s="321"/>
      <c r="I144" s="321"/>
      <c r="J144" s="321"/>
      <c r="K144" s="321"/>
      <c r="L144" s="321"/>
      <c r="M144" s="321"/>
      <c r="N144" s="321"/>
      <c r="O144" s="321"/>
      <c r="P144" s="321"/>
      <c r="Q144" s="321"/>
      <c r="R144" s="321"/>
      <c r="S144" s="321"/>
      <c r="T144" s="321"/>
      <c r="U144" s="321"/>
      <c r="V144" s="321"/>
      <c r="W144" s="321"/>
      <c r="X144" s="321"/>
      <c r="Y144" s="321"/>
      <c r="Z144" s="321"/>
      <c r="AA144" s="321"/>
      <c r="AB144" s="321"/>
      <c r="AC144" s="321"/>
      <c r="AD144" s="321"/>
      <c r="AE144" s="321"/>
      <c r="AF144" s="321"/>
      <c r="AG144" s="321"/>
      <c r="AH144" s="321"/>
      <c r="AI144" s="321"/>
      <c r="AJ144" s="321"/>
      <c r="AK144" s="321"/>
      <c r="AL144" s="321"/>
      <c r="AM144" s="321"/>
      <c r="AN144" s="321"/>
    </row>
    <row r="145" spans="1:42" ht="13.5" customHeight="1" x14ac:dyDescent="0.15">
      <c r="B145" s="157" t="s">
        <v>614</v>
      </c>
      <c r="L145" s="196" t="s">
        <v>120</v>
      </c>
      <c r="M145" s="310"/>
      <c r="N145" s="310"/>
      <c r="O145" s="157" t="s">
        <v>814</v>
      </c>
      <c r="U145" s="196" t="s">
        <v>120</v>
      </c>
      <c r="V145" s="310"/>
      <c r="W145" s="310"/>
      <c r="X145" s="310"/>
      <c r="Y145" s="310"/>
      <c r="Z145" s="310"/>
      <c r="AA145" s="157" t="s">
        <v>809</v>
      </c>
      <c r="AF145" s="196" t="s">
        <v>165</v>
      </c>
      <c r="AG145" s="313"/>
      <c r="AH145" s="313"/>
      <c r="AI145" s="313"/>
      <c r="AJ145" s="313"/>
      <c r="AK145" s="313"/>
      <c r="AL145" s="196" t="s">
        <v>153</v>
      </c>
      <c r="AO145" s="311" t="str">
        <f>IF($U$62&lt;&gt;"",IF(AND(OR(M145="",V145="",AG145=""),AG146=""),"NG",""),"")</f>
        <v/>
      </c>
      <c r="AP145" s="303" t="s">
        <v>1536</v>
      </c>
    </row>
    <row r="146" spans="1:42" ht="13.5" customHeight="1" x14ac:dyDescent="0.15">
      <c r="L146" s="157" t="s">
        <v>518</v>
      </c>
      <c r="AF146" s="196" t="s">
        <v>154</v>
      </c>
      <c r="AG146" s="313"/>
      <c r="AH146" s="313"/>
      <c r="AI146" s="313"/>
      <c r="AJ146" s="313"/>
      <c r="AK146" s="313"/>
      <c r="AL146" s="196" t="s">
        <v>153</v>
      </c>
      <c r="AO146" s="312"/>
      <c r="AP146" s="304"/>
    </row>
    <row r="147" spans="1:42" ht="13.5" customHeight="1" x14ac:dyDescent="0.15">
      <c r="B147" s="157" t="s">
        <v>155</v>
      </c>
      <c r="L147" s="322"/>
      <c r="M147" s="322"/>
      <c r="N147" s="322"/>
      <c r="O147" s="322"/>
      <c r="P147" s="322"/>
      <c r="Q147" s="322"/>
      <c r="R147" s="322"/>
      <c r="S147" s="322"/>
      <c r="T147" s="322"/>
      <c r="U147" s="322"/>
      <c r="V147" s="322"/>
      <c r="W147" s="322"/>
      <c r="X147" s="322"/>
      <c r="Y147" s="322"/>
      <c r="Z147" s="322"/>
      <c r="AA147" s="322"/>
      <c r="AB147" s="322"/>
      <c r="AC147" s="322"/>
      <c r="AD147" s="322"/>
      <c r="AE147" s="322"/>
      <c r="AF147" s="322"/>
      <c r="AG147" s="322"/>
      <c r="AH147" s="322"/>
      <c r="AI147" s="322"/>
      <c r="AJ147" s="322"/>
      <c r="AK147" s="322"/>
      <c r="AL147" s="322"/>
      <c r="AM147" s="322"/>
      <c r="AN147" s="322"/>
      <c r="AO147" s="210" t="str">
        <f>IF($U$62&lt;&gt;"",IF(L147="","NG",""),"")</f>
        <v/>
      </c>
      <c r="AP147" s="211" t="s">
        <v>1525</v>
      </c>
    </row>
    <row r="148" spans="1:42" ht="13.5" customHeight="1" x14ac:dyDescent="0.15">
      <c r="B148" s="157" t="s">
        <v>156</v>
      </c>
      <c r="L148" s="322"/>
      <c r="M148" s="322"/>
      <c r="N148" s="322"/>
      <c r="O148" s="322"/>
      <c r="P148" s="322"/>
      <c r="Q148" s="322"/>
      <c r="R148" s="322"/>
      <c r="S148" s="322"/>
      <c r="T148" s="322"/>
      <c r="U148" s="322"/>
      <c r="V148" s="322"/>
      <c r="W148" s="322"/>
      <c r="X148" s="322"/>
      <c r="Y148" s="322"/>
      <c r="Z148" s="322"/>
      <c r="AA148" s="322"/>
      <c r="AB148" s="322"/>
      <c r="AC148" s="322"/>
      <c r="AD148" s="322"/>
      <c r="AE148" s="322"/>
      <c r="AF148" s="322"/>
      <c r="AG148" s="322"/>
      <c r="AH148" s="322"/>
      <c r="AI148" s="322"/>
      <c r="AJ148" s="322"/>
      <c r="AK148" s="322"/>
      <c r="AL148" s="322"/>
      <c r="AM148" s="322"/>
      <c r="AN148" s="322"/>
      <c r="AO148" s="210" t="str">
        <f>IF($U$62&lt;&gt;"",IF(L148="","NG",""),"")</f>
        <v/>
      </c>
      <c r="AP148" s="211" t="s">
        <v>933</v>
      </c>
    </row>
    <row r="149" spans="1:42" ht="13.5" customHeight="1" x14ac:dyDescent="0.15">
      <c r="B149" s="157" t="s">
        <v>157</v>
      </c>
      <c r="L149" s="322"/>
      <c r="M149" s="322"/>
      <c r="N149" s="322"/>
      <c r="O149" s="322"/>
      <c r="P149" s="322"/>
      <c r="Q149" s="322"/>
      <c r="R149" s="322"/>
      <c r="S149" s="322"/>
      <c r="T149" s="322"/>
      <c r="U149" s="322"/>
      <c r="V149" s="322"/>
      <c r="W149" s="322"/>
      <c r="X149" s="322"/>
      <c r="Y149" s="322"/>
      <c r="Z149" s="322"/>
      <c r="AA149" s="322"/>
      <c r="AB149" s="322"/>
      <c r="AC149" s="322"/>
      <c r="AD149" s="322"/>
      <c r="AE149" s="322"/>
      <c r="AF149" s="322"/>
      <c r="AG149" s="322"/>
      <c r="AH149" s="322"/>
      <c r="AI149" s="322"/>
      <c r="AJ149" s="322"/>
      <c r="AK149" s="322"/>
      <c r="AL149" s="322"/>
      <c r="AM149" s="322"/>
      <c r="AN149" s="322"/>
      <c r="AO149" s="210" t="str">
        <f>IF($U$62&lt;&gt;"",IF(L149="","NG",""),"")</f>
        <v/>
      </c>
      <c r="AP149" s="211" t="s">
        <v>935</v>
      </c>
    </row>
    <row r="150" spans="1:42" ht="13.5" customHeight="1" x14ac:dyDescent="0.15">
      <c r="L150" s="196" t="s">
        <v>120</v>
      </c>
      <c r="M150" s="310"/>
      <c r="N150" s="310"/>
      <c r="O150" s="157" t="s">
        <v>808</v>
      </c>
      <c r="U150" s="196" t="s">
        <v>120</v>
      </c>
      <c r="V150" s="310"/>
      <c r="W150" s="310"/>
      <c r="X150" s="310"/>
      <c r="Y150" s="310"/>
      <c r="Z150" s="310"/>
      <c r="AA150" s="157" t="s">
        <v>813</v>
      </c>
      <c r="AF150" s="196" t="s">
        <v>154</v>
      </c>
      <c r="AG150" s="313"/>
      <c r="AH150" s="313"/>
      <c r="AI150" s="313"/>
      <c r="AJ150" s="313"/>
      <c r="AK150" s="313"/>
      <c r="AL150" s="196" t="s">
        <v>153</v>
      </c>
      <c r="AO150" s="210"/>
      <c r="AP150" s="211" t="s">
        <v>934</v>
      </c>
    </row>
    <row r="151" spans="1:42" ht="13.5" customHeight="1" x14ac:dyDescent="0.15">
      <c r="B151" s="157" t="s">
        <v>158</v>
      </c>
      <c r="L151" s="326"/>
      <c r="M151" s="326"/>
      <c r="N151" s="326"/>
      <c r="O151" s="326"/>
      <c r="P151" s="326"/>
      <c r="Q151" s="326"/>
      <c r="R151" s="326"/>
      <c r="S151" s="326"/>
      <c r="T151" s="326"/>
      <c r="U151" s="326"/>
      <c r="V151" s="326"/>
      <c r="W151" s="326"/>
      <c r="X151" s="326"/>
      <c r="Y151" s="326"/>
      <c r="Z151" s="326"/>
      <c r="AA151" s="326"/>
      <c r="AB151" s="326"/>
      <c r="AC151" s="326"/>
      <c r="AD151" s="326"/>
      <c r="AE151" s="326"/>
      <c r="AF151" s="326"/>
      <c r="AG151" s="326"/>
      <c r="AH151" s="326"/>
      <c r="AI151" s="326"/>
      <c r="AJ151" s="326"/>
      <c r="AK151" s="326"/>
      <c r="AL151" s="326"/>
      <c r="AM151" s="326"/>
      <c r="AN151" s="326"/>
      <c r="AO151" s="210" t="str">
        <f>IF($U$62&lt;&gt;"",IF(L151="","NG",""),"")</f>
        <v/>
      </c>
      <c r="AP151" s="211" t="s">
        <v>1528</v>
      </c>
    </row>
    <row r="152" spans="1:42" ht="13.5" customHeight="1" x14ac:dyDescent="0.15">
      <c r="B152" s="157" t="s">
        <v>95</v>
      </c>
      <c r="L152" s="322"/>
      <c r="M152" s="322"/>
      <c r="N152" s="322"/>
      <c r="O152" s="322"/>
      <c r="P152" s="322"/>
      <c r="Q152" s="322"/>
      <c r="R152" s="322"/>
      <c r="S152" s="322"/>
      <c r="T152" s="322"/>
      <c r="U152" s="322"/>
      <c r="V152" s="322"/>
      <c r="W152" s="322"/>
      <c r="X152" s="322"/>
      <c r="Y152" s="322"/>
      <c r="Z152" s="322"/>
      <c r="AA152" s="322"/>
      <c r="AB152" s="322"/>
      <c r="AC152" s="322"/>
      <c r="AD152" s="322"/>
      <c r="AE152" s="322"/>
      <c r="AF152" s="322"/>
      <c r="AG152" s="322"/>
      <c r="AH152" s="322"/>
      <c r="AI152" s="322"/>
      <c r="AJ152" s="322"/>
      <c r="AK152" s="322"/>
      <c r="AL152" s="322"/>
      <c r="AM152" s="322"/>
      <c r="AN152" s="322"/>
      <c r="AO152" s="210" t="str">
        <f>IF($U$62&lt;&gt;"",IF(L152="","NG",""),"")</f>
        <v/>
      </c>
      <c r="AP152" s="211" t="s">
        <v>1527</v>
      </c>
    </row>
    <row r="153" spans="1:42" ht="13.5" customHeight="1" x14ac:dyDescent="0.15">
      <c r="B153" s="157" t="s">
        <v>159</v>
      </c>
      <c r="L153" s="326"/>
      <c r="M153" s="326"/>
      <c r="N153" s="326"/>
      <c r="O153" s="326"/>
      <c r="P153" s="326"/>
      <c r="Q153" s="326"/>
      <c r="R153" s="326"/>
      <c r="S153" s="326"/>
      <c r="T153" s="326"/>
      <c r="U153" s="326"/>
      <c r="V153" s="326"/>
      <c r="W153" s="326"/>
      <c r="X153" s="326"/>
      <c r="Y153" s="326"/>
      <c r="Z153" s="326"/>
      <c r="AA153" s="326"/>
      <c r="AB153" s="326"/>
      <c r="AC153" s="326"/>
      <c r="AD153" s="326"/>
      <c r="AE153" s="326"/>
      <c r="AF153" s="326"/>
      <c r="AG153" s="326"/>
      <c r="AH153" s="326"/>
      <c r="AI153" s="326"/>
      <c r="AJ153" s="326"/>
      <c r="AK153" s="326"/>
      <c r="AL153" s="326"/>
      <c r="AM153" s="326"/>
      <c r="AN153" s="326"/>
      <c r="AO153" s="210" t="str">
        <f>IF($U$62&lt;&gt;"",IF(L153="","NG",""),"")</f>
        <v/>
      </c>
      <c r="AP153" s="211" t="s">
        <v>1526</v>
      </c>
    </row>
    <row r="154" spans="1:42" ht="11.25" customHeight="1" x14ac:dyDescent="0.15">
      <c r="A154" s="321" t="s">
        <v>68</v>
      </c>
      <c r="B154" s="321"/>
      <c r="C154" s="321"/>
      <c r="D154" s="321"/>
      <c r="E154" s="321"/>
      <c r="F154" s="321"/>
      <c r="G154" s="321"/>
      <c r="H154" s="321"/>
      <c r="I154" s="321"/>
      <c r="J154" s="321"/>
      <c r="K154" s="321"/>
      <c r="L154" s="321"/>
      <c r="M154" s="321"/>
      <c r="N154" s="321"/>
      <c r="O154" s="321"/>
      <c r="P154" s="321"/>
      <c r="Q154" s="321"/>
      <c r="R154" s="321"/>
      <c r="S154" s="321"/>
      <c r="T154" s="321"/>
      <c r="U154" s="321"/>
      <c r="V154" s="321"/>
      <c r="W154" s="321"/>
      <c r="X154" s="321"/>
      <c r="Y154" s="321"/>
      <c r="Z154" s="321"/>
      <c r="AA154" s="321"/>
      <c r="AB154" s="321"/>
      <c r="AC154" s="321"/>
      <c r="AD154" s="321"/>
      <c r="AE154" s="321"/>
      <c r="AF154" s="321"/>
      <c r="AG154" s="321"/>
      <c r="AH154" s="321"/>
      <c r="AI154" s="321"/>
      <c r="AJ154" s="321"/>
      <c r="AK154" s="321"/>
      <c r="AL154" s="321"/>
      <c r="AM154" s="321"/>
      <c r="AN154" s="321"/>
    </row>
    <row r="155" spans="1:42" ht="13.5" customHeight="1" x14ac:dyDescent="0.15">
      <c r="B155" s="157" t="s">
        <v>614</v>
      </c>
      <c r="L155" s="196" t="s">
        <v>120</v>
      </c>
      <c r="M155" s="310"/>
      <c r="N155" s="310"/>
      <c r="O155" s="157" t="s">
        <v>814</v>
      </c>
      <c r="U155" s="196" t="s">
        <v>120</v>
      </c>
      <c r="V155" s="310"/>
      <c r="W155" s="310"/>
      <c r="X155" s="310"/>
      <c r="Y155" s="310"/>
      <c r="Z155" s="310"/>
      <c r="AA155" s="157" t="s">
        <v>809</v>
      </c>
      <c r="AF155" s="196" t="s">
        <v>165</v>
      </c>
      <c r="AG155" s="313"/>
      <c r="AH155" s="313"/>
      <c r="AI155" s="313"/>
      <c r="AJ155" s="313"/>
      <c r="AK155" s="313"/>
      <c r="AL155" s="196" t="s">
        <v>153</v>
      </c>
      <c r="AO155" s="311"/>
      <c r="AP155" s="303" t="s">
        <v>1536</v>
      </c>
    </row>
    <row r="156" spans="1:42" ht="13.5" customHeight="1" x14ac:dyDescent="0.15">
      <c r="L156" s="157" t="s">
        <v>518</v>
      </c>
      <c r="AF156" s="196" t="s">
        <v>154</v>
      </c>
      <c r="AG156" s="313"/>
      <c r="AH156" s="313"/>
      <c r="AI156" s="313"/>
      <c r="AJ156" s="313"/>
      <c r="AK156" s="313"/>
      <c r="AL156" s="196" t="s">
        <v>153</v>
      </c>
      <c r="AO156" s="312"/>
      <c r="AP156" s="304"/>
    </row>
    <row r="157" spans="1:42" ht="13.5" customHeight="1" x14ac:dyDescent="0.15">
      <c r="B157" s="157" t="s">
        <v>155</v>
      </c>
      <c r="L157" s="322"/>
      <c r="M157" s="322"/>
      <c r="N157" s="322"/>
      <c r="O157" s="322"/>
      <c r="P157" s="322"/>
      <c r="Q157" s="322"/>
      <c r="R157" s="322"/>
      <c r="S157" s="322"/>
      <c r="T157" s="322"/>
      <c r="U157" s="322"/>
      <c r="V157" s="322"/>
      <c r="W157" s="322"/>
      <c r="X157" s="322"/>
      <c r="Y157" s="322"/>
      <c r="Z157" s="322"/>
      <c r="AA157" s="322"/>
      <c r="AB157" s="322"/>
      <c r="AC157" s="322"/>
      <c r="AD157" s="322"/>
      <c r="AE157" s="322"/>
      <c r="AF157" s="322"/>
      <c r="AG157" s="322"/>
      <c r="AH157" s="322"/>
      <c r="AI157" s="322"/>
      <c r="AJ157" s="322"/>
      <c r="AK157" s="322"/>
      <c r="AL157" s="322"/>
      <c r="AM157" s="322"/>
      <c r="AN157" s="322"/>
      <c r="AO157" s="210"/>
      <c r="AP157" s="211" t="s">
        <v>1525</v>
      </c>
    </row>
    <row r="158" spans="1:42" ht="13.5" customHeight="1" x14ac:dyDescent="0.15">
      <c r="B158" s="157" t="s">
        <v>156</v>
      </c>
      <c r="L158" s="322"/>
      <c r="M158" s="322"/>
      <c r="N158" s="322"/>
      <c r="O158" s="322"/>
      <c r="P158" s="322"/>
      <c r="Q158" s="322"/>
      <c r="R158" s="322"/>
      <c r="S158" s="322"/>
      <c r="T158" s="322"/>
      <c r="U158" s="322"/>
      <c r="V158" s="322"/>
      <c r="W158" s="322"/>
      <c r="X158" s="322"/>
      <c r="Y158" s="322"/>
      <c r="Z158" s="322"/>
      <c r="AA158" s="322"/>
      <c r="AB158" s="322"/>
      <c r="AC158" s="322"/>
      <c r="AD158" s="322"/>
      <c r="AE158" s="322"/>
      <c r="AF158" s="322"/>
      <c r="AG158" s="322"/>
      <c r="AH158" s="322"/>
      <c r="AI158" s="322"/>
      <c r="AJ158" s="322"/>
      <c r="AK158" s="322"/>
      <c r="AL158" s="322"/>
      <c r="AM158" s="322"/>
      <c r="AN158" s="322"/>
      <c r="AO158" s="210"/>
      <c r="AP158" s="211" t="s">
        <v>933</v>
      </c>
    </row>
    <row r="159" spans="1:42" ht="13.5" customHeight="1" x14ac:dyDescent="0.15">
      <c r="B159" s="157" t="s">
        <v>157</v>
      </c>
      <c r="L159" s="322"/>
      <c r="M159" s="322"/>
      <c r="N159" s="322"/>
      <c r="O159" s="322"/>
      <c r="P159" s="322"/>
      <c r="Q159" s="322"/>
      <c r="R159" s="322"/>
      <c r="S159" s="322"/>
      <c r="T159" s="322"/>
      <c r="U159" s="322"/>
      <c r="V159" s="322"/>
      <c r="W159" s="322"/>
      <c r="X159" s="322"/>
      <c r="Y159" s="322"/>
      <c r="Z159" s="322"/>
      <c r="AA159" s="322"/>
      <c r="AB159" s="322"/>
      <c r="AC159" s="322"/>
      <c r="AD159" s="322"/>
      <c r="AE159" s="322"/>
      <c r="AF159" s="322"/>
      <c r="AG159" s="322"/>
      <c r="AH159" s="322"/>
      <c r="AI159" s="322"/>
      <c r="AJ159" s="322"/>
      <c r="AK159" s="322"/>
      <c r="AL159" s="322"/>
      <c r="AM159" s="322"/>
      <c r="AN159" s="322"/>
      <c r="AO159" s="210"/>
      <c r="AP159" s="211" t="s">
        <v>935</v>
      </c>
    </row>
    <row r="160" spans="1:42" ht="13.5" customHeight="1" x14ac:dyDescent="0.15">
      <c r="L160" s="196" t="s">
        <v>120</v>
      </c>
      <c r="M160" s="310"/>
      <c r="N160" s="310"/>
      <c r="O160" s="157" t="s">
        <v>808</v>
      </c>
      <c r="U160" s="196" t="s">
        <v>120</v>
      </c>
      <c r="V160" s="310"/>
      <c r="W160" s="310"/>
      <c r="X160" s="310"/>
      <c r="Y160" s="310"/>
      <c r="Z160" s="310"/>
      <c r="AA160" s="157" t="s">
        <v>813</v>
      </c>
      <c r="AF160" s="196" t="s">
        <v>154</v>
      </c>
      <c r="AG160" s="310"/>
      <c r="AH160" s="310"/>
      <c r="AI160" s="310"/>
      <c r="AJ160" s="310"/>
      <c r="AK160" s="310"/>
      <c r="AL160" s="196" t="s">
        <v>153</v>
      </c>
      <c r="AO160" s="210"/>
      <c r="AP160" s="211" t="s">
        <v>934</v>
      </c>
    </row>
    <row r="161" spans="1:42" ht="13.5" customHeight="1" x14ac:dyDescent="0.15">
      <c r="B161" s="157" t="s">
        <v>158</v>
      </c>
      <c r="L161" s="326"/>
      <c r="M161" s="326"/>
      <c r="N161" s="326"/>
      <c r="O161" s="326"/>
      <c r="P161" s="326"/>
      <c r="Q161" s="326"/>
      <c r="R161" s="326"/>
      <c r="S161" s="326"/>
      <c r="T161" s="326"/>
      <c r="U161" s="326"/>
      <c r="V161" s="326"/>
      <c r="W161" s="326"/>
      <c r="X161" s="326"/>
      <c r="Y161" s="326"/>
      <c r="Z161" s="326"/>
      <c r="AA161" s="326"/>
      <c r="AB161" s="326"/>
      <c r="AC161" s="326"/>
      <c r="AD161" s="326"/>
      <c r="AE161" s="326"/>
      <c r="AF161" s="326"/>
      <c r="AG161" s="326"/>
      <c r="AH161" s="326"/>
      <c r="AI161" s="326"/>
      <c r="AJ161" s="326"/>
      <c r="AK161" s="326"/>
      <c r="AL161" s="326"/>
      <c r="AM161" s="326"/>
      <c r="AN161" s="326"/>
      <c r="AO161" s="210"/>
      <c r="AP161" s="211" t="s">
        <v>1528</v>
      </c>
    </row>
    <row r="162" spans="1:42" ht="13.5" customHeight="1" x14ac:dyDescent="0.15">
      <c r="B162" s="157" t="s">
        <v>95</v>
      </c>
      <c r="L162" s="322"/>
      <c r="M162" s="322"/>
      <c r="N162" s="322"/>
      <c r="O162" s="322"/>
      <c r="P162" s="322"/>
      <c r="Q162" s="322"/>
      <c r="R162" s="322"/>
      <c r="S162" s="322"/>
      <c r="T162" s="322"/>
      <c r="U162" s="322"/>
      <c r="V162" s="322"/>
      <c r="W162" s="322"/>
      <c r="X162" s="322"/>
      <c r="Y162" s="322"/>
      <c r="Z162" s="322"/>
      <c r="AA162" s="322"/>
      <c r="AB162" s="322"/>
      <c r="AC162" s="322"/>
      <c r="AD162" s="322"/>
      <c r="AE162" s="322"/>
      <c r="AF162" s="322"/>
      <c r="AG162" s="322"/>
      <c r="AH162" s="322"/>
      <c r="AI162" s="322"/>
      <c r="AJ162" s="322"/>
      <c r="AK162" s="322"/>
      <c r="AL162" s="322"/>
      <c r="AM162" s="322"/>
      <c r="AN162" s="322"/>
      <c r="AO162" s="210"/>
      <c r="AP162" s="211" t="s">
        <v>1527</v>
      </c>
    </row>
    <row r="163" spans="1:42" ht="13.5" customHeight="1" x14ac:dyDescent="0.15">
      <c r="B163" s="157" t="s">
        <v>159</v>
      </c>
      <c r="L163" s="326"/>
      <c r="M163" s="326"/>
      <c r="N163" s="326"/>
      <c r="O163" s="326"/>
      <c r="P163" s="326"/>
      <c r="Q163" s="326"/>
      <c r="R163" s="326"/>
      <c r="S163" s="326"/>
      <c r="T163" s="326"/>
      <c r="U163" s="326"/>
      <c r="V163" s="326"/>
      <c r="W163" s="326"/>
      <c r="X163" s="326"/>
      <c r="Y163" s="326"/>
      <c r="Z163" s="326"/>
      <c r="AA163" s="326"/>
      <c r="AB163" s="326"/>
      <c r="AC163" s="326"/>
      <c r="AD163" s="326"/>
      <c r="AE163" s="326"/>
      <c r="AF163" s="326"/>
      <c r="AG163" s="326"/>
      <c r="AH163" s="326"/>
      <c r="AI163" s="326"/>
      <c r="AJ163" s="326"/>
      <c r="AK163" s="326"/>
      <c r="AL163" s="326"/>
      <c r="AM163" s="326"/>
      <c r="AN163" s="326"/>
      <c r="AO163" s="210"/>
      <c r="AP163" s="211" t="s">
        <v>1526</v>
      </c>
    </row>
    <row r="164" spans="1:42" ht="1.5" customHeight="1" x14ac:dyDescent="0.15">
      <c r="A164" s="323"/>
      <c r="B164" s="323"/>
      <c r="C164" s="323"/>
      <c r="D164" s="323"/>
      <c r="E164" s="323"/>
      <c r="F164" s="323"/>
      <c r="G164" s="323"/>
      <c r="H164" s="323"/>
      <c r="I164" s="323"/>
      <c r="J164" s="323"/>
      <c r="K164" s="323"/>
      <c r="L164" s="323"/>
      <c r="M164" s="323"/>
      <c r="N164" s="323"/>
      <c r="O164" s="323"/>
      <c r="P164" s="323"/>
      <c r="Q164" s="323"/>
      <c r="R164" s="323"/>
      <c r="S164" s="323"/>
      <c r="T164" s="323"/>
      <c r="U164" s="323"/>
      <c r="V164" s="323"/>
      <c r="W164" s="323"/>
      <c r="X164" s="323"/>
      <c r="Y164" s="323"/>
      <c r="Z164" s="323"/>
      <c r="AA164" s="323"/>
      <c r="AB164" s="323"/>
      <c r="AC164" s="323"/>
      <c r="AD164" s="323"/>
      <c r="AE164" s="323"/>
      <c r="AF164" s="323"/>
      <c r="AG164" s="323"/>
      <c r="AH164" s="323"/>
      <c r="AI164" s="323"/>
      <c r="AJ164" s="323"/>
      <c r="AK164" s="323"/>
      <c r="AL164" s="323"/>
      <c r="AM164" s="323"/>
      <c r="AN164" s="323"/>
    </row>
    <row r="165" spans="1:42" ht="1.5" customHeight="1" x14ac:dyDescent="0.15">
      <c r="A165" s="324"/>
      <c r="B165" s="324"/>
      <c r="C165" s="324"/>
      <c r="D165" s="324"/>
      <c r="E165" s="324"/>
      <c r="F165" s="324"/>
      <c r="G165" s="324"/>
      <c r="H165" s="324"/>
      <c r="I165" s="324"/>
      <c r="J165" s="324"/>
      <c r="K165" s="324"/>
      <c r="L165" s="324"/>
      <c r="M165" s="324"/>
      <c r="N165" s="324"/>
      <c r="O165" s="324"/>
      <c r="P165" s="324"/>
      <c r="Q165" s="324"/>
      <c r="R165" s="324"/>
      <c r="S165" s="324"/>
      <c r="T165" s="324"/>
      <c r="U165" s="324"/>
      <c r="V165" s="324"/>
      <c r="W165" s="324"/>
      <c r="X165" s="324"/>
      <c r="Y165" s="324"/>
      <c r="Z165" s="324"/>
      <c r="AA165" s="324"/>
      <c r="AB165" s="324"/>
      <c r="AC165" s="324"/>
      <c r="AD165" s="324"/>
      <c r="AE165" s="324"/>
      <c r="AF165" s="324"/>
      <c r="AG165" s="324"/>
      <c r="AH165" s="324"/>
      <c r="AI165" s="324"/>
      <c r="AJ165" s="324"/>
      <c r="AK165" s="324"/>
      <c r="AL165" s="324"/>
      <c r="AM165" s="324"/>
      <c r="AN165" s="324"/>
    </row>
    <row r="166" spans="1:42" ht="11.25" customHeight="1" x14ac:dyDescent="0.15">
      <c r="A166" s="321" t="s">
        <v>833</v>
      </c>
      <c r="B166" s="321"/>
      <c r="C166" s="321"/>
      <c r="D166" s="321"/>
      <c r="E166" s="321"/>
      <c r="F166" s="321"/>
      <c r="G166" s="321"/>
      <c r="H166" s="321"/>
      <c r="I166" s="321"/>
      <c r="J166" s="321"/>
      <c r="K166" s="321"/>
      <c r="L166" s="321"/>
      <c r="M166" s="321"/>
      <c r="N166" s="321"/>
      <c r="O166" s="321"/>
      <c r="P166" s="321"/>
      <c r="Q166" s="321"/>
      <c r="R166" s="321"/>
      <c r="S166" s="321"/>
      <c r="T166" s="321"/>
      <c r="U166" s="321"/>
      <c r="V166" s="321"/>
      <c r="W166" s="321"/>
      <c r="X166" s="321"/>
      <c r="Y166" s="321"/>
      <c r="Z166" s="321"/>
      <c r="AA166" s="321"/>
      <c r="AB166" s="321"/>
      <c r="AC166" s="321"/>
      <c r="AD166" s="321"/>
      <c r="AE166" s="321"/>
      <c r="AF166" s="321"/>
      <c r="AG166" s="321"/>
      <c r="AH166" s="321"/>
      <c r="AI166" s="321"/>
      <c r="AJ166" s="321"/>
      <c r="AK166" s="321"/>
      <c r="AL166" s="321"/>
      <c r="AM166" s="321"/>
      <c r="AN166" s="321"/>
    </row>
    <row r="167" spans="1:42" ht="13.5" customHeight="1" x14ac:dyDescent="0.15">
      <c r="B167" s="157" t="s">
        <v>391</v>
      </c>
      <c r="P167" s="158"/>
      <c r="Q167" s="157" t="s">
        <v>656</v>
      </c>
      <c r="Y167" s="196" t="s">
        <v>120</v>
      </c>
      <c r="Z167" s="194"/>
      <c r="AA167" s="157" t="s">
        <v>815</v>
      </c>
      <c r="AC167" s="158"/>
      <c r="AD167" s="160" t="s">
        <v>657</v>
      </c>
      <c r="AK167" s="196" t="s">
        <v>120</v>
      </c>
      <c r="AL167" s="194"/>
      <c r="AM167" s="157" t="s">
        <v>815</v>
      </c>
      <c r="AO167" s="311"/>
      <c r="AP167" s="316" t="s">
        <v>942</v>
      </c>
    </row>
    <row r="168" spans="1:42" ht="1.5" customHeight="1" x14ac:dyDescent="0.15">
      <c r="P168" s="159"/>
      <c r="AC168" s="159"/>
      <c r="AO168" s="311"/>
      <c r="AP168" s="316"/>
    </row>
    <row r="169" spans="1:42" ht="13.5" customHeight="1" x14ac:dyDescent="0.15">
      <c r="P169" s="158"/>
      <c r="Q169" s="157" t="s">
        <v>895</v>
      </c>
      <c r="AC169" s="158"/>
      <c r="AD169" s="157" t="s">
        <v>891</v>
      </c>
      <c r="AG169" s="196" t="s">
        <v>144</v>
      </c>
      <c r="AH169" s="310"/>
      <c r="AI169" s="310"/>
      <c r="AJ169" s="310"/>
      <c r="AK169" s="310"/>
      <c r="AL169" s="310"/>
      <c r="AM169" s="310"/>
      <c r="AN169" s="196" t="s">
        <v>896</v>
      </c>
      <c r="AO169" s="312"/>
      <c r="AP169" s="317"/>
    </row>
    <row r="170" spans="1:42" ht="1.5" customHeight="1" x14ac:dyDescent="0.15"/>
    <row r="171" spans="1:42" ht="13.5" customHeight="1" x14ac:dyDescent="0.15">
      <c r="B171" s="157" t="s">
        <v>392</v>
      </c>
      <c r="U171" s="158"/>
      <c r="V171" s="157" t="s">
        <v>658</v>
      </c>
      <c r="Y171" s="196" t="s">
        <v>120</v>
      </c>
      <c r="Z171" s="310"/>
      <c r="AA171" s="310"/>
      <c r="AB171" s="157" t="s">
        <v>806</v>
      </c>
      <c r="AE171" s="158"/>
      <c r="AF171" s="157" t="s">
        <v>791</v>
      </c>
      <c r="AI171" s="196" t="s">
        <v>120</v>
      </c>
      <c r="AJ171" s="310"/>
      <c r="AK171" s="310"/>
      <c r="AL171" s="157" t="s">
        <v>806</v>
      </c>
      <c r="AO171" s="311" t="str">
        <f>IF($U$62&lt;&gt;"",IF(AND(U171="",U173="",AE171="",AE173=""),"NG",""),"")</f>
        <v/>
      </c>
      <c r="AP171" s="316" t="s">
        <v>1529</v>
      </c>
    </row>
    <row r="172" spans="1:42" ht="1.5" customHeight="1" x14ac:dyDescent="0.15">
      <c r="U172" s="159"/>
      <c r="Y172" s="196"/>
      <c r="Z172" s="159"/>
      <c r="AA172" s="159"/>
      <c r="AE172" s="159"/>
      <c r="AI172" s="196"/>
      <c r="AO172" s="311"/>
      <c r="AP172" s="316"/>
    </row>
    <row r="173" spans="1:42" ht="13.5" customHeight="1" x14ac:dyDescent="0.15">
      <c r="U173" s="158"/>
      <c r="V173" s="157" t="s">
        <v>792</v>
      </c>
      <c r="Y173" s="196" t="s">
        <v>120</v>
      </c>
      <c r="Z173" s="310"/>
      <c r="AA173" s="310"/>
      <c r="AB173" s="157" t="s">
        <v>806</v>
      </c>
      <c r="AE173" s="158"/>
      <c r="AF173" s="157" t="s">
        <v>111</v>
      </c>
      <c r="AI173" s="196"/>
      <c r="AN173" s="195"/>
      <c r="AO173" s="312"/>
      <c r="AP173" s="317"/>
    </row>
    <row r="174" spans="1:42" ht="1.5" customHeight="1" x14ac:dyDescent="0.15">
      <c r="U174" s="159"/>
      <c r="Y174" s="196"/>
      <c r="Z174" s="159"/>
      <c r="AA174" s="159"/>
      <c r="AE174" s="159"/>
      <c r="AI174" s="196"/>
    </row>
    <row r="175" spans="1:42" ht="13.5" customHeight="1" x14ac:dyDescent="0.15">
      <c r="B175" s="161" t="s">
        <v>393</v>
      </c>
      <c r="U175" s="158"/>
      <c r="V175" s="157" t="s">
        <v>658</v>
      </c>
      <c r="Y175" s="196" t="s">
        <v>120</v>
      </c>
      <c r="Z175" s="310"/>
      <c r="AA175" s="310"/>
      <c r="AB175" s="157" t="s">
        <v>806</v>
      </c>
      <c r="AE175" s="158"/>
      <c r="AF175" s="157" t="s">
        <v>791</v>
      </c>
      <c r="AI175" s="196" t="s">
        <v>120</v>
      </c>
      <c r="AJ175" s="310"/>
      <c r="AK175" s="310"/>
      <c r="AL175" s="157" t="s">
        <v>806</v>
      </c>
      <c r="AO175" s="311" t="str">
        <f>IF($U$62&lt;&gt;"",IF(AND(U175="",U177="",AE175="",AE177=""),"NG",""),"")</f>
        <v/>
      </c>
      <c r="AP175" s="316" t="s">
        <v>1533</v>
      </c>
    </row>
    <row r="176" spans="1:42" ht="1.5" customHeight="1" x14ac:dyDescent="0.15">
      <c r="U176" s="159"/>
      <c r="Y176" s="196"/>
      <c r="Z176" s="159"/>
      <c r="AA176" s="159"/>
      <c r="AE176" s="159"/>
      <c r="AI176" s="196"/>
      <c r="AO176" s="311"/>
      <c r="AP176" s="316"/>
    </row>
    <row r="177" spans="1:42" ht="13.5" customHeight="1" x14ac:dyDescent="0.15">
      <c r="U177" s="158"/>
      <c r="V177" s="157" t="s">
        <v>792</v>
      </c>
      <c r="Y177" s="196" t="s">
        <v>120</v>
      </c>
      <c r="Z177" s="310"/>
      <c r="AA177" s="310"/>
      <c r="AB177" s="157" t="s">
        <v>806</v>
      </c>
      <c r="AE177" s="158"/>
      <c r="AF177" s="157" t="s">
        <v>111</v>
      </c>
      <c r="AI177" s="196"/>
      <c r="AN177" s="195"/>
      <c r="AO177" s="312"/>
      <c r="AP177" s="317"/>
    </row>
    <row r="178" spans="1:42" ht="1.5" customHeight="1" x14ac:dyDescent="0.15">
      <c r="U178" s="159"/>
      <c r="Y178" s="196"/>
      <c r="Z178" s="159"/>
      <c r="AA178" s="159"/>
      <c r="AE178" s="159"/>
      <c r="AI178" s="196"/>
    </row>
    <row r="179" spans="1:42" ht="13.5" customHeight="1" x14ac:dyDescent="0.15">
      <c r="B179" s="161" t="s">
        <v>396</v>
      </c>
      <c r="U179" s="158"/>
      <c r="V179" s="157" t="s">
        <v>658</v>
      </c>
      <c r="Y179" s="196" t="s">
        <v>120</v>
      </c>
      <c r="Z179" s="310"/>
      <c r="AA179" s="310"/>
      <c r="AB179" s="157" t="s">
        <v>806</v>
      </c>
      <c r="AE179" s="158"/>
      <c r="AF179" s="157" t="s">
        <v>791</v>
      </c>
      <c r="AI179" s="196" t="s">
        <v>120</v>
      </c>
      <c r="AJ179" s="310"/>
      <c r="AK179" s="310"/>
      <c r="AL179" s="157" t="s">
        <v>806</v>
      </c>
      <c r="AO179" s="311" t="str">
        <f>IF($U$62&lt;&gt;"",IF(AND(U179="",U181="",AE179="",AE181=""),"NG",""),"")</f>
        <v/>
      </c>
      <c r="AP179" s="316" t="s">
        <v>1530</v>
      </c>
    </row>
    <row r="180" spans="1:42" ht="1.5" customHeight="1" x14ac:dyDescent="0.15">
      <c r="U180" s="159"/>
      <c r="Y180" s="196"/>
      <c r="Z180" s="159"/>
      <c r="AA180" s="159"/>
      <c r="AE180" s="159"/>
      <c r="AI180" s="196"/>
      <c r="AO180" s="311"/>
      <c r="AP180" s="316"/>
    </row>
    <row r="181" spans="1:42" ht="13.5" customHeight="1" x14ac:dyDescent="0.15">
      <c r="U181" s="158"/>
      <c r="V181" s="157" t="s">
        <v>792</v>
      </c>
      <c r="Y181" s="196" t="s">
        <v>120</v>
      </c>
      <c r="Z181" s="310"/>
      <c r="AA181" s="310"/>
      <c r="AB181" s="157" t="s">
        <v>806</v>
      </c>
      <c r="AE181" s="158"/>
      <c r="AF181" s="157" t="s">
        <v>111</v>
      </c>
      <c r="AI181" s="196"/>
      <c r="AN181" s="195"/>
      <c r="AO181" s="312"/>
      <c r="AP181" s="317"/>
    </row>
    <row r="182" spans="1:42" ht="1.5" customHeight="1" x14ac:dyDescent="0.15">
      <c r="U182" s="159"/>
      <c r="Y182" s="196"/>
      <c r="Z182" s="159"/>
      <c r="AA182" s="159"/>
      <c r="AE182" s="159"/>
      <c r="AI182" s="196"/>
    </row>
    <row r="183" spans="1:42" ht="13.5" customHeight="1" x14ac:dyDescent="0.15">
      <c r="B183" s="157" t="s">
        <v>394</v>
      </c>
      <c r="U183" s="158"/>
      <c r="V183" s="157" t="s">
        <v>658</v>
      </c>
      <c r="Y183" s="196" t="s">
        <v>120</v>
      </c>
      <c r="Z183" s="310"/>
      <c r="AA183" s="310"/>
      <c r="AB183" s="157" t="s">
        <v>806</v>
      </c>
      <c r="AE183" s="158"/>
      <c r="AF183" s="157" t="s">
        <v>791</v>
      </c>
      <c r="AI183" s="196" t="s">
        <v>120</v>
      </c>
      <c r="AJ183" s="310"/>
      <c r="AK183" s="310"/>
      <c r="AL183" s="157" t="s">
        <v>806</v>
      </c>
      <c r="AO183" s="311" t="str">
        <f>IF($U$62&lt;&gt;"",IF(AND(U183="",AE183="",AE185=""),"NG",""),"")</f>
        <v/>
      </c>
      <c r="AP183" s="316" t="s">
        <v>1530</v>
      </c>
    </row>
    <row r="184" spans="1:42" ht="1.5" customHeight="1" x14ac:dyDescent="0.15">
      <c r="AE184" s="159"/>
      <c r="AO184" s="311"/>
      <c r="AP184" s="316"/>
    </row>
    <row r="185" spans="1:42" ht="13.5" customHeight="1" x14ac:dyDescent="0.15">
      <c r="AE185" s="158"/>
      <c r="AF185" s="157" t="s">
        <v>111</v>
      </c>
      <c r="AO185" s="312"/>
      <c r="AP185" s="317"/>
    </row>
    <row r="186" spans="1:42" ht="1.5" customHeight="1" x14ac:dyDescent="0.15">
      <c r="AE186" s="159"/>
    </row>
    <row r="187" spans="1:42" ht="13.5" customHeight="1" x14ac:dyDescent="0.15">
      <c r="B187" s="157" t="s">
        <v>660</v>
      </c>
      <c r="I187" s="158"/>
      <c r="J187" s="157" t="s">
        <v>112</v>
      </c>
      <c r="M187" s="158"/>
      <c r="N187" s="157" t="s">
        <v>659</v>
      </c>
      <c r="U187" s="158"/>
      <c r="V187" s="157" t="s">
        <v>113</v>
      </c>
      <c r="AE187" s="158"/>
      <c r="AF187" s="157" t="s">
        <v>110</v>
      </c>
      <c r="AI187" s="196" t="s">
        <v>120</v>
      </c>
      <c r="AJ187" s="310"/>
      <c r="AK187" s="310"/>
      <c r="AL187" s="310"/>
      <c r="AM187" s="310"/>
      <c r="AN187" s="196" t="s">
        <v>943</v>
      </c>
      <c r="AO187" s="210" t="str">
        <f>IF($U$62&lt;&gt;"",IF(AND(I187="",M187="",U187="",AE187=""),"NG",""),"")</f>
        <v/>
      </c>
      <c r="AP187" s="211" t="s">
        <v>944</v>
      </c>
    </row>
    <row r="188" spans="1:42" ht="1.5" customHeight="1" x14ac:dyDescent="0.15">
      <c r="A188" s="323"/>
      <c r="B188" s="323"/>
      <c r="C188" s="323"/>
      <c r="D188" s="323"/>
      <c r="E188" s="323"/>
      <c r="F188" s="323"/>
      <c r="G188" s="323"/>
      <c r="H188" s="323"/>
      <c r="I188" s="323"/>
      <c r="J188" s="323"/>
      <c r="K188" s="323"/>
      <c r="L188" s="323"/>
      <c r="M188" s="323"/>
      <c r="N188" s="323"/>
      <c r="O188" s="323"/>
      <c r="P188" s="323"/>
      <c r="Q188" s="323"/>
      <c r="R188" s="323"/>
      <c r="S188" s="323"/>
      <c r="T188" s="323"/>
      <c r="U188" s="323"/>
      <c r="V188" s="323"/>
      <c r="W188" s="323"/>
      <c r="X188" s="323"/>
      <c r="Y188" s="323"/>
      <c r="Z188" s="323"/>
      <c r="AA188" s="323"/>
      <c r="AB188" s="323"/>
      <c r="AC188" s="323"/>
      <c r="AD188" s="323"/>
      <c r="AE188" s="323"/>
      <c r="AF188" s="323"/>
      <c r="AG188" s="323"/>
      <c r="AH188" s="323"/>
      <c r="AI188" s="323"/>
      <c r="AJ188" s="323"/>
      <c r="AK188" s="323"/>
      <c r="AL188" s="323"/>
      <c r="AM188" s="323"/>
      <c r="AN188" s="323"/>
    </row>
    <row r="189" spans="1:42" ht="1.5" customHeight="1" x14ac:dyDescent="0.15">
      <c r="A189" s="324"/>
      <c r="B189" s="324"/>
      <c r="C189" s="324"/>
      <c r="D189" s="324"/>
      <c r="E189" s="324"/>
      <c r="F189" s="324"/>
      <c r="G189" s="324"/>
      <c r="H189" s="324"/>
      <c r="I189" s="324"/>
      <c r="J189" s="324"/>
      <c r="K189" s="324"/>
      <c r="L189" s="324"/>
      <c r="M189" s="324"/>
      <c r="N189" s="324"/>
      <c r="O189" s="324"/>
      <c r="P189" s="324"/>
      <c r="Q189" s="324"/>
      <c r="R189" s="324"/>
      <c r="S189" s="324"/>
      <c r="T189" s="324"/>
      <c r="U189" s="324"/>
      <c r="V189" s="324"/>
      <c r="W189" s="324"/>
      <c r="X189" s="324"/>
      <c r="Y189" s="324"/>
      <c r="Z189" s="324"/>
      <c r="AA189" s="324"/>
      <c r="AB189" s="324"/>
      <c r="AC189" s="324"/>
      <c r="AD189" s="324"/>
      <c r="AE189" s="324"/>
      <c r="AF189" s="324"/>
      <c r="AG189" s="324"/>
      <c r="AH189" s="324"/>
      <c r="AI189" s="324"/>
      <c r="AJ189" s="324"/>
      <c r="AK189" s="324"/>
      <c r="AL189" s="324"/>
      <c r="AM189" s="324"/>
      <c r="AN189" s="324"/>
    </row>
    <row r="190" spans="1:42" ht="11.25" customHeight="1" x14ac:dyDescent="0.15">
      <c r="A190" s="321" t="s">
        <v>689</v>
      </c>
      <c r="B190" s="321"/>
      <c r="C190" s="321"/>
      <c r="D190" s="321"/>
      <c r="E190" s="321"/>
      <c r="F190" s="321"/>
      <c r="G190" s="321"/>
      <c r="H190" s="321"/>
      <c r="I190" s="321"/>
      <c r="J190" s="321"/>
      <c r="K190" s="321"/>
      <c r="L190" s="321"/>
      <c r="M190" s="321"/>
      <c r="N190" s="321"/>
      <c r="O190" s="321"/>
      <c r="P190" s="321"/>
      <c r="Q190" s="321"/>
      <c r="R190" s="321"/>
      <c r="S190" s="321"/>
      <c r="T190" s="321"/>
      <c r="U190" s="321"/>
      <c r="V190" s="321"/>
      <c r="W190" s="321"/>
      <c r="X190" s="321"/>
      <c r="Y190" s="321"/>
      <c r="Z190" s="321"/>
      <c r="AA190" s="321"/>
      <c r="AB190" s="321"/>
      <c r="AC190" s="321"/>
      <c r="AD190" s="321"/>
      <c r="AE190" s="321"/>
      <c r="AF190" s="321"/>
      <c r="AG190" s="321"/>
      <c r="AH190" s="321"/>
      <c r="AI190" s="321"/>
      <c r="AJ190" s="321"/>
      <c r="AK190" s="321"/>
      <c r="AL190" s="321"/>
      <c r="AM190" s="321"/>
      <c r="AN190" s="321"/>
    </row>
    <row r="191" spans="1:42" ht="13.5" customHeight="1" x14ac:dyDescent="0.15">
      <c r="B191" s="157" t="s">
        <v>676</v>
      </c>
      <c r="L191" s="158"/>
      <c r="M191" s="157" t="s">
        <v>119</v>
      </c>
      <c r="U191" s="196" t="s">
        <v>144</v>
      </c>
      <c r="V191" s="158"/>
      <c r="W191" s="157" t="s">
        <v>807</v>
      </c>
      <c r="AC191" s="158"/>
      <c r="AD191" s="157" t="s">
        <v>96</v>
      </c>
      <c r="AO191" s="210" t="str">
        <f>IF($U$62&lt;&gt;"",IF(COUNTBLANK(L191)+COUNTBLANK(AC191)&lt;&gt;1,"NG",""),"")</f>
        <v/>
      </c>
      <c r="AP191" s="211" t="s">
        <v>1531</v>
      </c>
    </row>
    <row r="192" spans="1:42" ht="13.5" customHeight="1" x14ac:dyDescent="0.15">
      <c r="B192" s="157" t="s">
        <v>677</v>
      </c>
      <c r="L192" s="322"/>
      <c r="M192" s="322"/>
      <c r="N192" s="322"/>
      <c r="O192" s="322"/>
      <c r="P192" s="322"/>
      <c r="Q192" s="322"/>
      <c r="R192" s="322"/>
      <c r="S192" s="322"/>
      <c r="T192" s="322"/>
      <c r="U192" s="322"/>
      <c r="V192" s="322"/>
      <c r="W192" s="322"/>
      <c r="X192" s="322"/>
      <c r="Y192" s="322"/>
      <c r="Z192" s="322"/>
      <c r="AA192" s="322"/>
      <c r="AB192" s="322"/>
      <c r="AC192" s="322"/>
      <c r="AD192" s="322"/>
      <c r="AE192" s="322"/>
      <c r="AF192" s="322"/>
      <c r="AG192" s="322"/>
      <c r="AH192" s="322"/>
      <c r="AI192" s="322"/>
      <c r="AJ192" s="322"/>
      <c r="AK192" s="322"/>
      <c r="AL192" s="322"/>
      <c r="AM192" s="322"/>
      <c r="AN192" s="322"/>
      <c r="AO192" s="210" t="str">
        <f>IF($U$62&lt;&gt;"",IF(AND(L191&lt;&gt;"",V191=""),IF(L192="","NG",""),""),"")</f>
        <v/>
      </c>
      <c r="AP192" s="211" t="s">
        <v>938</v>
      </c>
    </row>
    <row r="193" spans="1:42" ht="13.5" customHeight="1" x14ac:dyDescent="0.15">
      <c r="B193" s="157" t="s">
        <v>678</v>
      </c>
      <c r="L193" s="158"/>
      <c r="M193" s="157" t="s">
        <v>117</v>
      </c>
      <c r="N193" s="196" t="s">
        <v>120</v>
      </c>
      <c r="O193" s="302" t="s">
        <v>612</v>
      </c>
      <c r="P193" s="302"/>
      <c r="Q193" s="310"/>
      <c r="R193" s="310"/>
      <c r="S193" s="196" t="s">
        <v>140</v>
      </c>
      <c r="T193" s="310"/>
      <c r="U193" s="310"/>
      <c r="V193" s="196" t="s">
        <v>145</v>
      </c>
      <c r="W193" s="157" t="s">
        <v>800</v>
      </c>
      <c r="AC193" s="158"/>
      <c r="AD193" s="157" t="s">
        <v>97</v>
      </c>
      <c r="AO193" s="210" t="str">
        <f>IF($U$62&lt;&gt;"",IF(AND(L191&lt;&gt;"",V191=""),IF(AND(L193="",AC193=""),"NG",""),""),"")</f>
        <v/>
      </c>
      <c r="AP193" s="211" t="s">
        <v>937</v>
      </c>
    </row>
    <row r="194" spans="1:42" ht="1.5" customHeight="1" x14ac:dyDescent="0.15">
      <c r="A194" s="323"/>
      <c r="B194" s="323"/>
      <c r="C194" s="323"/>
      <c r="D194" s="323"/>
      <c r="E194" s="323"/>
      <c r="F194" s="323"/>
      <c r="G194" s="323"/>
      <c r="H194" s="323"/>
      <c r="I194" s="323"/>
      <c r="J194" s="323"/>
      <c r="K194" s="323"/>
      <c r="L194" s="323"/>
      <c r="M194" s="323"/>
      <c r="N194" s="323"/>
      <c r="O194" s="323"/>
      <c r="P194" s="323"/>
      <c r="Q194" s="323"/>
      <c r="R194" s="323"/>
      <c r="S194" s="323"/>
      <c r="T194" s="323"/>
      <c r="U194" s="323"/>
      <c r="V194" s="323"/>
      <c r="W194" s="323"/>
      <c r="X194" s="323"/>
      <c r="Y194" s="323"/>
      <c r="Z194" s="323"/>
      <c r="AA194" s="323"/>
      <c r="AB194" s="323"/>
      <c r="AC194" s="323"/>
      <c r="AD194" s="323"/>
      <c r="AE194" s="323"/>
      <c r="AF194" s="323"/>
      <c r="AG194" s="323"/>
      <c r="AH194" s="323"/>
      <c r="AI194" s="323"/>
      <c r="AJ194" s="323"/>
      <c r="AK194" s="323"/>
      <c r="AL194" s="323"/>
      <c r="AM194" s="323"/>
      <c r="AN194" s="323"/>
    </row>
    <row r="195" spans="1:42" ht="1.5" customHeight="1" x14ac:dyDescent="0.15">
      <c r="A195" s="324"/>
      <c r="B195" s="324"/>
      <c r="C195" s="324"/>
      <c r="D195" s="324"/>
      <c r="E195" s="324"/>
      <c r="F195" s="324"/>
      <c r="G195" s="324"/>
      <c r="H195" s="324"/>
      <c r="I195" s="324"/>
      <c r="J195" s="324"/>
      <c r="K195" s="324"/>
      <c r="L195" s="324"/>
      <c r="M195" s="324"/>
      <c r="N195" s="324"/>
      <c r="O195" s="324"/>
      <c r="P195" s="324"/>
      <c r="Q195" s="324"/>
      <c r="R195" s="324"/>
      <c r="S195" s="324"/>
      <c r="T195" s="324"/>
      <c r="U195" s="324"/>
      <c r="V195" s="324"/>
      <c r="W195" s="324"/>
      <c r="X195" s="324"/>
      <c r="Y195" s="324"/>
      <c r="Z195" s="324"/>
      <c r="AA195" s="324"/>
      <c r="AB195" s="324"/>
      <c r="AC195" s="324"/>
      <c r="AD195" s="324"/>
      <c r="AE195" s="324"/>
      <c r="AF195" s="324"/>
      <c r="AG195" s="324"/>
      <c r="AH195" s="324"/>
      <c r="AI195" s="324"/>
      <c r="AJ195" s="324"/>
      <c r="AK195" s="324"/>
      <c r="AL195" s="324"/>
      <c r="AM195" s="324"/>
      <c r="AN195" s="324"/>
    </row>
    <row r="196" spans="1:42" ht="11.25" customHeight="1" x14ac:dyDescent="0.15">
      <c r="A196" s="321" t="s">
        <v>688</v>
      </c>
      <c r="B196" s="321"/>
      <c r="C196" s="321"/>
      <c r="D196" s="321"/>
      <c r="E196" s="321"/>
      <c r="F196" s="321"/>
      <c r="G196" s="321"/>
      <c r="H196" s="321"/>
      <c r="I196" s="321"/>
      <c r="J196" s="321"/>
      <c r="K196" s="321"/>
      <c r="L196" s="321"/>
      <c r="M196" s="321"/>
      <c r="N196" s="321"/>
      <c r="O196" s="321"/>
      <c r="P196" s="321"/>
      <c r="Q196" s="321"/>
      <c r="R196" s="321"/>
      <c r="S196" s="321"/>
      <c r="T196" s="321"/>
      <c r="U196" s="321"/>
      <c r="V196" s="321"/>
      <c r="W196" s="321"/>
      <c r="X196" s="321"/>
      <c r="Y196" s="321"/>
      <c r="Z196" s="321"/>
      <c r="AA196" s="321"/>
      <c r="AB196" s="321"/>
      <c r="AC196" s="321"/>
      <c r="AD196" s="321"/>
      <c r="AE196" s="321"/>
      <c r="AF196" s="321"/>
      <c r="AG196" s="321"/>
      <c r="AH196" s="321"/>
      <c r="AI196" s="321"/>
      <c r="AJ196" s="321"/>
      <c r="AK196" s="321"/>
      <c r="AL196" s="321"/>
      <c r="AM196" s="321"/>
      <c r="AN196" s="321"/>
    </row>
    <row r="197" spans="1:42" ht="13.5" customHeight="1" x14ac:dyDescent="0.15">
      <c r="B197" s="157" t="s">
        <v>615</v>
      </c>
      <c r="L197" s="158"/>
      <c r="M197" s="157" t="s">
        <v>117</v>
      </c>
      <c r="P197" s="158"/>
      <c r="Q197" s="157" t="s">
        <v>97</v>
      </c>
      <c r="AO197" s="210" t="str">
        <f>IF($U$62&lt;&gt;"",IF(AND(L197="",P197=""),"NG",""),"")</f>
        <v/>
      </c>
      <c r="AP197" s="211" t="s">
        <v>941</v>
      </c>
    </row>
    <row r="198" spans="1:42" ht="1.5" customHeight="1" x14ac:dyDescent="0.15">
      <c r="L198" s="159"/>
      <c r="P198" s="159"/>
      <c r="AN198" s="195"/>
    </row>
    <row r="199" spans="1:42" ht="13.5" customHeight="1" x14ac:dyDescent="0.15">
      <c r="B199" s="157" t="s">
        <v>616</v>
      </c>
      <c r="L199" s="158"/>
      <c r="M199" s="157" t="s">
        <v>117</v>
      </c>
      <c r="P199" s="158"/>
      <c r="Q199" s="157" t="s">
        <v>97</v>
      </c>
      <c r="AO199" s="210" t="str">
        <f>IF($U$62&lt;&gt;"",IF(L197&lt;&gt;"",IF(AND(L199="",P199=""),"NG",""),""),"")</f>
        <v/>
      </c>
      <c r="AP199" s="211" t="s">
        <v>940</v>
      </c>
    </row>
    <row r="200" spans="1:42" ht="1.5" customHeight="1" x14ac:dyDescent="0.15">
      <c r="L200" s="159"/>
      <c r="P200" s="159"/>
      <c r="AN200" s="195"/>
    </row>
    <row r="201" spans="1:42" ht="13.5" customHeight="1" x14ac:dyDescent="0.15">
      <c r="B201" s="157" t="s">
        <v>123</v>
      </c>
      <c r="L201" s="158"/>
      <c r="M201" s="157" t="s">
        <v>124</v>
      </c>
      <c r="P201" s="158"/>
      <c r="Q201" s="157" t="s">
        <v>161</v>
      </c>
      <c r="U201" s="196" t="s">
        <v>120</v>
      </c>
      <c r="V201" s="302" t="s">
        <v>612</v>
      </c>
      <c r="W201" s="302"/>
      <c r="X201" s="310"/>
      <c r="Y201" s="310"/>
      <c r="Z201" s="196" t="s">
        <v>163</v>
      </c>
      <c r="AA201" s="310"/>
      <c r="AB201" s="310"/>
      <c r="AC201" s="157" t="s">
        <v>164</v>
      </c>
      <c r="AJ201" s="158"/>
      <c r="AK201" s="157" t="s">
        <v>679</v>
      </c>
      <c r="AO201" s="210" t="str">
        <f>IF($U$62&lt;&gt;"",IF(L197&lt;&gt;"",IF(AND(L201="",P201="",AJ201=""),"NG",""),""),"")</f>
        <v/>
      </c>
      <c r="AP201" s="211" t="s">
        <v>939</v>
      </c>
    </row>
    <row r="202" spans="1:42" ht="1.5" customHeight="1" x14ac:dyDescent="0.15">
      <c r="A202" s="323"/>
      <c r="B202" s="323"/>
      <c r="C202" s="323"/>
      <c r="D202" s="323"/>
      <c r="E202" s="323"/>
      <c r="F202" s="323"/>
      <c r="G202" s="323"/>
      <c r="H202" s="323"/>
      <c r="I202" s="323"/>
      <c r="J202" s="323"/>
      <c r="K202" s="323"/>
      <c r="L202" s="323"/>
      <c r="M202" s="323"/>
      <c r="N202" s="323"/>
      <c r="O202" s="323"/>
      <c r="P202" s="323"/>
      <c r="Q202" s="323"/>
      <c r="R202" s="323"/>
      <c r="S202" s="323"/>
      <c r="T202" s="323"/>
      <c r="U202" s="323"/>
      <c r="V202" s="323"/>
      <c r="W202" s="323"/>
      <c r="X202" s="323"/>
      <c r="Y202" s="323"/>
      <c r="Z202" s="323"/>
      <c r="AA202" s="323"/>
      <c r="AB202" s="323"/>
      <c r="AC202" s="323"/>
      <c r="AD202" s="323"/>
      <c r="AE202" s="323"/>
      <c r="AF202" s="323"/>
      <c r="AG202" s="323"/>
      <c r="AH202" s="323"/>
      <c r="AI202" s="323"/>
      <c r="AJ202" s="323"/>
      <c r="AK202" s="323"/>
      <c r="AL202" s="323"/>
      <c r="AM202" s="323"/>
      <c r="AN202" s="323"/>
    </row>
    <row r="203" spans="1:42" ht="1.5" customHeight="1" x14ac:dyDescent="0.15">
      <c r="A203" s="324"/>
      <c r="B203" s="324"/>
      <c r="C203" s="324"/>
      <c r="D203" s="324"/>
      <c r="E203" s="324"/>
      <c r="F203" s="324"/>
      <c r="G203" s="324"/>
      <c r="H203" s="324"/>
      <c r="I203" s="324"/>
      <c r="J203" s="324"/>
      <c r="K203" s="324"/>
      <c r="L203" s="324"/>
      <c r="M203" s="324"/>
      <c r="N203" s="324"/>
      <c r="O203" s="324"/>
      <c r="P203" s="324"/>
      <c r="Q203" s="324"/>
      <c r="R203" s="324"/>
      <c r="S203" s="324"/>
      <c r="T203" s="324"/>
      <c r="U203" s="324"/>
      <c r="V203" s="324"/>
      <c r="W203" s="324"/>
      <c r="X203" s="324"/>
      <c r="Y203" s="324"/>
      <c r="Z203" s="324"/>
      <c r="AA203" s="324"/>
      <c r="AB203" s="324"/>
      <c r="AC203" s="324"/>
      <c r="AD203" s="324"/>
      <c r="AE203" s="324"/>
      <c r="AF203" s="324"/>
      <c r="AG203" s="324"/>
      <c r="AH203" s="324"/>
      <c r="AI203" s="324"/>
      <c r="AJ203" s="324"/>
      <c r="AK203" s="324"/>
      <c r="AL203" s="324"/>
      <c r="AM203" s="324"/>
      <c r="AN203" s="324"/>
    </row>
    <row r="204" spans="1:42" ht="11.25" customHeight="1" x14ac:dyDescent="0.15">
      <c r="A204" s="321" t="s">
        <v>687</v>
      </c>
      <c r="B204" s="321"/>
      <c r="C204" s="321"/>
      <c r="D204" s="321"/>
      <c r="E204" s="321"/>
      <c r="F204" s="321"/>
      <c r="G204" s="321"/>
      <c r="H204" s="321"/>
      <c r="I204" s="321"/>
      <c r="J204" s="321"/>
      <c r="K204" s="321"/>
      <c r="L204" s="321"/>
      <c r="M204" s="321"/>
      <c r="N204" s="321"/>
      <c r="O204" s="321"/>
      <c r="P204" s="321"/>
      <c r="Q204" s="321"/>
      <c r="R204" s="321"/>
      <c r="S204" s="321"/>
      <c r="T204" s="321"/>
      <c r="U204" s="321"/>
      <c r="V204" s="321"/>
      <c r="W204" s="321"/>
      <c r="X204" s="321"/>
      <c r="Y204" s="321"/>
      <c r="Z204" s="321"/>
      <c r="AA204" s="321"/>
      <c r="AB204" s="321"/>
      <c r="AC204" s="321"/>
      <c r="AD204" s="321"/>
      <c r="AE204" s="321"/>
      <c r="AF204" s="321"/>
      <c r="AG204" s="321"/>
      <c r="AH204" s="321"/>
      <c r="AI204" s="321"/>
      <c r="AJ204" s="321"/>
      <c r="AK204" s="321"/>
      <c r="AL204" s="321"/>
      <c r="AM204" s="321"/>
      <c r="AN204" s="321"/>
    </row>
    <row r="205" spans="1:42" ht="11.25" customHeight="1" x14ac:dyDescent="0.15">
      <c r="A205" s="321" t="s">
        <v>893</v>
      </c>
      <c r="B205" s="321"/>
      <c r="C205" s="321"/>
      <c r="D205" s="321"/>
      <c r="E205" s="321"/>
      <c r="F205" s="321"/>
      <c r="G205" s="321"/>
      <c r="H205" s="321"/>
      <c r="I205" s="321"/>
      <c r="J205" s="321"/>
      <c r="K205" s="321"/>
      <c r="L205" s="321"/>
      <c r="M205" s="321"/>
      <c r="N205" s="321"/>
      <c r="O205" s="321"/>
      <c r="P205" s="321"/>
      <c r="Q205" s="321"/>
      <c r="R205" s="321"/>
      <c r="S205" s="321"/>
      <c r="T205" s="321"/>
      <c r="U205" s="321"/>
      <c r="V205" s="321"/>
      <c r="W205" s="321"/>
      <c r="X205" s="321"/>
      <c r="Y205" s="321"/>
      <c r="Z205" s="321"/>
      <c r="AA205" s="321"/>
      <c r="AB205" s="321"/>
      <c r="AC205" s="321"/>
      <c r="AD205" s="321"/>
      <c r="AE205" s="321"/>
      <c r="AF205" s="321"/>
      <c r="AG205" s="321"/>
      <c r="AH205" s="321"/>
      <c r="AI205" s="321"/>
      <c r="AJ205" s="321"/>
      <c r="AK205" s="321"/>
      <c r="AL205" s="321"/>
      <c r="AM205" s="321"/>
      <c r="AN205" s="321"/>
    </row>
    <row r="206" spans="1:42" ht="13.5" customHeight="1" x14ac:dyDescent="0.15">
      <c r="B206" s="157" t="s">
        <v>614</v>
      </c>
      <c r="L206" s="196" t="s">
        <v>120</v>
      </c>
      <c r="M206" s="310"/>
      <c r="N206" s="310"/>
      <c r="O206" s="157" t="s">
        <v>814</v>
      </c>
      <c r="U206" s="196" t="s">
        <v>120</v>
      </c>
      <c r="V206" s="310"/>
      <c r="W206" s="310"/>
      <c r="X206" s="310"/>
      <c r="Y206" s="310"/>
      <c r="Z206" s="310"/>
      <c r="AA206" s="157" t="s">
        <v>809</v>
      </c>
      <c r="AF206" s="196" t="s">
        <v>165</v>
      </c>
      <c r="AG206" s="313"/>
      <c r="AH206" s="313"/>
      <c r="AI206" s="313"/>
      <c r="AJ206" s="313"/>
      <c r="AK206" s="313"/>
      <c r="AL206" s="196" t="s">
        <v>153</v>
      </c>
      <c r="AO206" s="311" t="str">
        <f>IF($AD$62&lt;&gt;"",IF(AND(OR(M206="",V206="",AG206=""),AG207=""),"NG",""),"")</f>
        <v/>
      </c>
      <c r="AP206" s="303" t="s">
        <v>1536</v>
      </c>
    </row>
    <row r="207" spans="1:42" ht="13.5" customHeight="1" x14ac:dyDescent="0.15">
      <c r="L207" s="157" t="s">
        <v>518</v>
      </c>
      <c r="AF207" s="196" t="s">
        <v>154</v>
      </c>
      <c r="AG207" s="313"/>
      <c r="AH207" s="313"/>
      <c r="AI207" s="313"/>
      <c r="AJ207" s="313"/>
      <c r="AK207" s="313"/>
      <c r="AL207" s="196" t="s">
        <v>153</v>
      </c>
      <c r="AO207" s="312"/>
      <c r="AP207" s="304"/>
    </row>
    <row r="208" spans="1:42" ht="13.5" customHeight="1" x14ac:dyDescent="0.15">
      <c r="B208" s="157" t="s">
        <v>155</v>
      </c>
      <c r="L208" s="322"/>
      <c r="M208" s="322"/>
      <c r="N208" s="322"/>
      <c r="O208" s="322"/>
      <c r="P208" s="322"/>
      <c r="Q208" s="322"/>
      <c r="R208" s="322"/>
      <c r="S208" s="322"/>
      <c r="T208" s="322"/>
      <c r="U208" s="322"/>
      <c r="V208" s="322"/>
      <c r="W208" s="322"/>
      <c r="X208" s="322"/>
      <c r="Y208" s="322"/>
      <c r="Z208" s="322"/>
      <c r="AA208" s="322"/>
      <c r="AB208" s="322"/>
      <c r="AC208" s="322"/>
      <c r="AD208" s="322"/>
      <c r="AE208" s="322"/>
      <c r="AF208" s="322"/>
      <c r="AG208" s="322"/>
      <c r="AH208" s="322"/>
      <c r="AI208" s="322"/>
      <c r="AJ208" s="322"/>
      <c r="AK208" s="322"/>
      <c r="AL208" s="322"/>
      <c r="AM208" s="322"/>
      <c r="AN208" s="322"/>
      <c r="AO208" s="210" t="str">
        <f>IF($AD$62&lt;&gt;"",IF(L208="","NG",""),"")</f>
        <v/>
      </c>
      <c r="AP208" s="211" t="s">
        <v>1525</v>
      </c>
    </row>
    <row r="209" spans="1:42" ht="13.5" customHeight="1" x14ac:dyDescent="0.15">
      <c r="B209" s="157" t="s">
        <v>156</v>
      </c>
      <c r="L209" s="322"/>
      <c r="M209" s="322"/>
      <c r="N209" s="322"/>
      <c r="O209" s="322"/>
      <c r="P209" s="322"/>
      <c r="Q209" s="322"/>
      <c r="R209" s="322"/>
      <c r="S209" s="322"/>
      <c r="T209" s="322"/>
      <c r="U209" s="322"/>
      <c r="V209" s="322"/>
      <c r="W209" s="322"/>
      <c r="X209" s="322"/>
      <c r="Y209" s="322"/>
      <c r="Z209" s="322"/>
      <c r="AA209" s="322"/>
      <c r="AB209" s="322"/>
      <c r="AC209" s="322"/>
      <c r="AD209" s="322"/>
      <c r="AE209" s="322"/>
      <c r="AF209" s="322"/>
      <c r="AG209" s="322"/>
      <c r="AH209" s="322"/>
      <c r="AI209" s="322"/>
      <c r="AJ209" s="322"/>
      <c r="AK209" s="322"/>
      <c r="AL209" s="322"/>
      <c r="AM209" s="322"/>
      <c r="AN209" s="322"/>
      <c r="AO209" s="210" t="str">
        <f>IF($AD$62&lt;&gt;"",IF(L209="","NG",""),"")</f>
        <v/>
      </c>
      <c r="AP209" s="211" t="s">
        <v>933</v>
      </c>
    </row>
    <row r="210" spans="1:42" ht="13.5" customHeight="1" x14ac:dyDescent="0.15">
      <c r="B210" s="157" t="s">
        <v>157</v>
      </c>
      <c r="L210" s="322"/>
      <c r="M210" s="322"/>
      <c r="N210" s="322"/>
      <c r="O210" s="322"/>
      <c r="P210" s="322"/>
      <c r="Q210" s="322"/>
      <c r="R210" s="322"/>
      <c r="S210" s="322"/>
      <c r="T210" s="322"/>
      <c r="U210" s="322"/>
      <c r="V210" s="322"/>
      <c r="W210" s="322"/>
      <c r="X210" s="322"/>
      <c r="Y210" s="322"/>
      <c r="Z210" s="322"/>
      <c r="AA210" s="322"/>
      <c r="AB210" s="322"/>
      <c r="AC210" s="322"/>
      <c r="AD210" s="322"/>
      <c r="AE210" s="322"/>
      <c r="AF210" s="322"/>
      <c r="AG210" s="322"/>
      <c r="AH210" s="322"/>
      <c r="AI210" s="322"/>
      <c r="AJ210" s="322"/>
      <c r="AK210" s="322"/>
      <c r="AL210" s="322"/>
      <c r="AM210" s="322"/>
      <c r="AN210" s="322"/>
      <c r="AO210" s="210" t="str">
        <f>IF($AD$62&lt;&gt;"",IF(L210="","NG",""),"")</f>
        <v/>
      </c>
      <c r="AP210" s="211" t="s">
        <v>935</v>
      </c>
    </row>
    <row r="211" spans="1:42" ht="13.5" customHeight="1" x14ac:dyDescent="0.15">
      <c r="L211" s="196" t="s">
        <v>120</v>
      </c>
      <c r="M211" s="310"/>
      <c r="N211" s="310"/>
      <c r="O211" s="157" t="s">
        <v>808</v>
      </c>
      <c r="U211" s="196" t="s">
        <v>120</v>
      </c>
      <c r="V211" s="310"/>
      <c r="W211" s="310"/>
      <c r="X211" s="310"/>
      <c r="Y211" s="310"/>
      <c r="Z211" s="310"/>
      <c r="AA211" s="157" t="s">
        <v>813</v>
      </c>
      <c r="AF211" s="196" t="s">
        <v>154</v>
      </c>
      <c r="AG211" s="313"/>
      <c r="AH211" s="313"/>
      <c r="AI211" s="313"/>
      <c r="AJ211" s="313"/>
      <c r="AK211" s="313"/>
      <c r="AL211" s="196" t="s">
        <v>153</v>
      </c>
      <c r="AO211" s="210"/>
      <c r="AP211" s="211" t="s">
        <v>934</v>
      </c>
    </row>
    <row r="212" spans="1:42" ht="13.5" customHeight="1" x14ac:dyDescent="0.15">
      <c r="B212" s="157" t="s">
        <v>158</v>
      </c>
      <c r="L212" s="326"/>
      <c r="M212" s="326"/>
      <c r="N212" s="326"/>
      <c r="O212" s="326"/>
      <c r="P212" s="326"/>
      <c r="Q212" s="326"/>
      <c r="R212" s="326"/>
      <c r="S212" s="326"/>
      <c r="T212" s="326"/>
      <c r="U212" s="326"/>
      <c r="V212" s="326"/>
      <c r="W212" s="326"/>
      <c r="X212" s="326"/>
      <c r="Y212" s="326"/>
      <c r="Z212" s="326"/>
      <c r="AA212" s="326"/>
      <c r="AB212" s="326"/>
      <c r="AC212" s="326"/>
      <c r="AD212" s="326"/>
      <c r="AE212" s="326"/>
      <c r="AF212" s="326"/>
      <c r="AG212" s="326"/>
      <c r="AH212" s="326"/>
      <c r="AI212" s="326"/>
      <c r="AJ212" s="326"/>
      <c r="AK212" s="326"/>
      <c r="AL212" s="326"/>
      <c r="AM212" s="326"/>
      <c r="AN212" s="326"/>
      <c r="AO212" s="210" t="str">
        <f>IF($AD$62&lt;&gt;"",IF(L212="","NG",""),"")</f>
        <v/>
      </c>
      <c r="AP212" s="211" t="s">
        <v>1528</v>
      </c>
    </row>
    <row r="213" spans="1:42" ht="13.5" customHeight="1" x14ac:dyDescent="0.15">
      <c r="B213" s="157" t="s">
        <v>95</v>
      </c>
      <c r="L213" s="322"/>
      <c r="M213" s="322"/>
      <c r="N213" s="322"/>
      <c r="O213" s="322"/>
      <c r="P213" s="322"/>
      <c r="Q213" s="322"/>
      <c r="R213" s="322"/>
      <c r="S213" s="322"/>
      <c r="T213" s="322"/>
      <c r="U213" s="322"/>
      <c r="V213" s="322"/>
      <c r="W213" s="322"/>
      <c r="X213" s="322"/>
      <c r="Y213" s="322"/>
      <c r="Z213" s="322"/>
      <c r="AA213" s="322"/>
      <c r="AB213" s="322"/>
      <c r="AC213" s="322"/>
      <c r="AD213" s="322"/>
      <c r="AE213" s="322"/>
      <c r="AF213" s="322"/>
      <c r="AG213" s="322"/>
      <c r="AH213" s="322"/>
      <c r="AI213" s="322"/>
      <c r="AJ213" s="322"/>
      <c r="AK213" s="322"/>
      <c r="AL213" s="322"/>
      <c r="AM213" s="322"/>
      <c r="AN213" s="322"/>
      <c r="AO213" s="210" t="str">
        <f>IF($AD$62&lt;&gt;"",IF(L213="","NG",""),"")</f>
        <v/>
      </c>
      <c r="AP213" s="211" t="s">
        <v>1527</v>
      </c>
    </row>
    <row r="214" spans="1:42" ht="13.5" customHeight="1" x14ac:dyDescent="0.15">
      <c r="B214" s="157" t="s">
        <v>159</v>
      </c>
      <c r="L214" s="326"/>
      <c r="M214" s="326"/>
      <c r="N214" s="326"/>
      <c r="O214" s="326"/>
      <c r="P214" s="326"/>
      <c r="Q214" s="326"/>
      <c r="R214" s="326"/>
      <c r="S214" s="326"/>
      <c r="T214" s="326"/>
      <c r="U214" s="326"/>
      <c r="V214" s="326"/>
      <c r="W214" s="326"/>
      <c r="X214" s="326"/>
      <c r="Y214" s="326"/>
      <c r="Z214" s="326"/>
      <c r="AA214" s="326"/>
      <c r="AB214" s="326"/>
      <c r="AC214" s="326"/>
      <c r="AD214" s="326"/>
      <c r="AE214" s="326"/>
      <c r="AF214" s="326"/>
      <c r="AG214" s="326"/>
      <c r="AH214" s="326"/>
      <c r="AI214" s="326"/>
      <c r="AJ214" s="326"/>
      <c r="AK214" s="326"/>
      <c r="AL214" s="326"/>
      <c r="AM214" s="326"/>
      <c r="AN214" s="326"/>
      <c r="AO214" s="210" t="str">
        <f>IF($AD$62&lt;&gt;"",IF(L214="","NG",""),"")</f>
        <v/>
      </c>
      <c r="AP214" s="211" t="s">
        <v>1526</v>
      </c>
    </row>
    <row r="215" spans="1:42" ht="11.25" customHeight="1" x14ac:dyDescent="0.15">
      <c r="A215" s="321" t="s">
        <v>68</v>
      </c>
      <c r="B215" s="321"/>
      <c r="C215" s="321"/>
      <c r="D215" s="321"/>
      <c r="E215" s="321"/>
      <c r="F215" s="321"/>
      <c r="G215" s="321"/>
      <c r="H215" s="321"/>
      <c r="I215" s="321"/>
      <c r="J215" s="321"/>
      <c r="K215" s="321"/>
      <c r="L215" s="321"/>
      <c r="M215" s="321"/>
      <c r="N215" s="321"/>
      <c r="O215" s="321"/>
      <c r="P215" s="321"/>
      <c r="Q215" s="321"/>
      <c r="R215" s="321"/>
      <c r="S215" s="321"/>
      <c r="T215" s="321"/>
      <c r="U215" s="321"/>
      <c r="V215" s="321"/>
      <c r="W215" s="321"/>
      <c r="X215" s="321"/>
      <c r="Y215" s="321"/>
      <c r="Z215" s="321"/>
      <c r="AA215" s="321"/>
      <c r="AB215" s="321"/>
      <c r="AC215" s="321"/>
      <c r="AD215" s="321"/>
      <c r="AE215" s="321"/>
      <c r="AF215" s="321"/>
      <c r="AG215" s="321"/>
      <c r="AH215" s="321"/>
      <c r="AI215" s="321"/>
      <c r="AJ215" s="321"/>
      <c r="AK215" s="321"/>
      <c r="AL215" s="321"/>
      <c r="AM215" s="321"/>
      <c r="AN215" s="321"/>
    </row>
    <row r="216" spans="1:42" ht="13.5" customHeight="1" x14ac:dyDescent="0.15">
      <c r="B216" s="157" t="s">
        <v>614</v>
      </c>
      <c r="L216" s="196" t="s">
        <v>120</v>
      </c>
      <c r="M216" s="310"/>
      <c r="N216" s="310"/>
      <c r="O216" s="157" t="s">
        <v>814</v>
      </c>
      <c r="U216" s="196" t="s">
        <v>120</v>
      </c>
      <c r="V216" s="310"/>
      <c r="W216" s="310"/>
      <c r="X216" s="310"/>
      <c r="Y216" s="310"/>
      <c r="Z216" s="310"/>
      <c r="AA216" s="157" t="s">
        <v>809</v>
      </c>
      <c r="AF216" s="196" t="s">
        <v>165</v>
      </c>
      <c r="AG216" s="313"/>
      <c r="AH216" s="313"/>
      <c r="AI216" s="313"/>
      <c r="AJ216" s="313"/>
      <c r="AK216" s="313"/>
      <c r="AL216" s="196" t="s">
        <v>153</v>
      </c>
      <c r="AO216" s="311"/>
      <c r="AP216" s="303" t="s">
        <v>1536</v>
      </c>
    </row>
    <row r="217" spans="1:42" ht="13.5" customHeight="1" x14ac:dyDescent="0.15">
      <c r="L217" s="157" t="s">
        <v>518</v>
      </c>
      <c r="AF217" s="196" t="s">
        <v>154</v>
      </c>
      <c r="AG217" s="313"/>
      <c r="AH217" s="313"/>
      <c r="AI217" s="313"/>
      <c r="AJ217" s="313"/>
      <c r="AK217" s="313"/>
      <c r="AL217" s="196" t="s">
        <v>153</v>
      </c>
      <c r="AO217" s="312"/>
      <c r="AP217" s="304"/>
    </row>
    <row r="218" spans="1:42" ht="13.5" customHeight="1" x14ac:dyDescent="0.15">
      <c r="B218" s="157" t="s">
        <v>155</v>
      </c>
      <c r="L218" s="322"/>
      <c r="M218" s="322"/>
      <c r="N218" s="322"/>
      <c r="O218" s="322"/>
      <c r="P218" s="322"/>
      <c r="Q218" s="322"/>
      <c r="R218" s="322"/>
      <c r="S218" s="322"/>
      <c r="T218" s="322"/>
      <c r="U218" s="322"/>
      <c r="V218" s="322"/>
      <c r="W218" s="322"/>
      <c r="X218" s="322"/>
      <c r="Y218" s="322"/>
      <c r="Z218" s="322"/>
      <c r="AA218" s="322"/>
      <c r="AB218" s="322"/>
      <c r="AC218" s="322"/>
      <c r="AD218" s="322"/>
      <c r="AE218" s="322"/>
      <c r="AF218" s="322"/>
      <c r="AG218" s="322"/>
      <c r="AH218" s="322"/>
      <c r="AI218" s="322"/>
      <c r="AJ218" s="322"/>
      <c r="AK218" s="322"/>
      <c r="AL218" s="322"/>
      <c r="AM218" s="322"/>
      <c r="AN218" s="322"/>
      <c r="AO218" s="210"/>
      <c r="AP218" s="211" t="s">
        <v>1525</v>
      </c>
    </row>
    <row r="219" spans="1:42" ht="13.5" customHeight="1" x14ac:dyDescent="0.15">
      <c r="B219" s="157" t="s">
        <v>156</v>
      </c>
      <c r="L219" s="322"/>
      <c r="M219" s="322"/>
      <c r="N219" s="322"/>
      <c r="O219" s="322"/>
      <c r="P219" s="322"/>
      <c r="Q219" s="322"/>
      <c r="R219" s="322"/>
      <c r="S219" s="322"/>
      <c r="T219" s="322"/>
      <c r="U219" s="322"/>
      <c r="V219" s="322"/>
      <c r="W219" s="322"/>
      <c r="X219" s="322"/>
      <c r="Y219" s="322"/>
      <c r="Z219" s="322"/>
      <c r="AA219" s="322"/>
      <c r="AB219" s="322"/>
      <c r="AC219" s="322"/>
      <c r="AD219" s="322"/>
      <c r="AE219" s="322"/>
      <c r="AF219" s="322"/>
      <c r="AG219" s="322"/>
      <c r="AH219" s="322"/>
      <c r="AI219" s="322"/>
      <c r="AJ219" s="322"/>
      <c r="AK219" s="322"/>
      <c r="AL219" s="322"/>
      <c r="AM219" s="322"/>
      <c r="AN219" s="322"/>
      <c r="AO219" s="210"/>
      <c r="AP219" s="211" t="s">
        <v>933</v>
      </c>
    </row>
    <row r="220" spans="1:42" ht="13.5" customHeight="1" x14ac:dyDescent="0.15">
      <c r="B220" s="157" t="s">
        <v>157</v>
      </c>
      <c r="L220" s="322"/>
      <c r="M220" s="322"/>
      <c r="N220" s="322"/>
      <c r="O220" s="322"/>
      <c r="P220" s="322"/>
      <c r="Q220" s="322"/>
      <c r="R220" s="322"/>
      <c r="S220" s="322"/>
      <c r="T220" s="322"/>
      <c r="U220" s="322"/>
      <c r="V220" s="322"/>
      <c r="W220" s="322"/>
      <c r="X220" s="322"/>
      <c r="Y220" s="322"/>
      <c r="Z220" s="322"/>
      <c r="AA220" s="322"/>
      <c r="AB220" s="322"/>
      <c r="AC220" s="322"/>
      <c r="AD220" s="322"/>
      <c r="AE220" s="322"/>
      <c r="AF220" s="322"/>
      <c r="AG220" s="322"/>
      <c r="AH220" s="322"/>
      <c r="AI220" s="322"/>
      <c r="AJ220" s="322"/>
      <c r="AK220" s="322"/>
      <c r="AL220" s="322"/>
      <c r="AM220" s="322"/>
      <c r="AN220" s="322"/>
      <c r="AO220" s="210"/>
      <c r="AP220" s="211" t="s">
        <v>935</v>
      </c>
    </row>
    <row r="221" spans="1:42" ht="13.5" customHeight="1" x14ac:dyDescent="0.15">
      <c r="L221" s="196" t="s">
        <v>120</v>
      </c>
      <c r="M221" s="310"/>
      <c r="N221" s="310"/>
      <c r="O221" s="157" t="s">
        <v>808</v>
      </c>
      <c r="U221" s="196" t="s">
        <v>120</v>
      </c>
      <c r="V221" s="310"/>
      <c r="W221" s="310"/>
      <c r="X221" s="310"/>
      <c r="Y221" s="310"/>
      <c r="Z221" s="310"/>
      <c r="AA221" s="157" t="s">
        <v>813</v>
      </c>
      <c r="AF221" s="196" t="s">
        <v>154</v>
      </c>
      <c r="AG221" s="313"/>
      <c r="AH221" s="313"/>
      <c r="AI221" s="313"/>
      <c r="AJ221" s="313"/>
      <c r="AK221" s="313"/>
      <c r="AL221" s="196" t="s">
        <v>153</v>
      </c>
      <c r="AO221" s="210"/>
      <c r="AP221" s="211" t="s">
        <v>934</v>
      </c>
    </row>
    <row r="222" spans="1:42" ht="13.5" customHeight="1" x14ac:dyDescent="0.15">
      <c r="B222" s="157" t="s">
        <v>158</v>
      </c>
      <c r="L222" s="326"/>
      <c r="M222" s="326"/>
      <c r="N222" s="326"/>
      <c r="O222" s="326"/>
      <c r="P222" s="326"/>
      <c r="Q222" s="326"/>
      <c r="R222" s="326"/>
      <c r="S222" s="326"/>
      <c r="T222" s="326"/>
      <c r="U222" s="326"/>
      <c r="V222" s="326"/>
      <c r="W222" s="326"/>
      <c r="X222" s="326"/>
      <c r="Y222" s="326"/>
      <c r="Z222" s="326"/>
      <c r="AA222" s="326"/>
      <c r="AB222" s="326"/>
      <c r="AC222" s="326"/>
      <c r="AD222" s="326"/>
      <c r="AE222" s="326"/>
      <c r="AF222" s="326"/>
      <c r="AG222" s="326"/>
      <c r="AH222" s="326"/>
      <c r="AI222" s="326"/>
      <c r="AJ222" s="326"/>
      <c r="AK222" s="326"/>
      <c r="AL222" s="326"/>
      <c r="AM222" s="326"/>
      <c r="AN222" s="326"/>
      <c r="AO222" s="210"/>
      <c r="AP222" s="211" t="s">
        <v>1528</v>
      </c>
    </row>
    <row r="223" spans="1:42" ht="13.5" customHeight="1" x14ac:dyDescent="0.15">
      <c r="B223" s="157" t="s">
        <v>95</v>
      </c>
      <c r="L223" s="322"/>
      <c r="M223" s="322"/>
      <c r="N223" s="322"/>
      <c r="O223" s="322"/>
      <c r="P223" s="322"/>
      <c r="Q223" s="322"/>
      <c r="R223" s="322"/>
      <c r="S223" s="322"/>
      <c r="T223" s="322"/>
      <c r="U223" s="322"/>
      <c r="V223" s="322"/>
      <c r="W223" s="322"/>
      <c r="X223" s="322"/>
      <c r="Y223" s="322"/>
      <c r="Z223" s="322"/>
      <c r="AA223" s="322"/>
      <c r="AB223" s="322"/>
      <c r="AC223" s="322"/>
      <c r="AD223" s="322"/>
      <c r="AE223" s="322"/>
      <c r="AF223" s="322"/>
      <c r="AG223" s="322"/>
      <c r="AH223" s="322"/>
      <c r="AI223" s="322"/>
      <c r="AJ223" s="322"/>
      <c r="AK223" s="322"/>
      <c r="AL223" s="322"/>
      <c r="AM223" s="322"/>
      <c r="AN223" s="322"/>
      <c r="AO223" s="210"/>
      <c r="AP223" s="211" t="s">
        <v>1527</v>
      </c>
    </row>
    <row r="224" spans="1:42" ht="13.5" customHeight="1" x14ac:dyDescent="0.15">
      <c r="B224" s="157" t="s">
        <v>159</v>
      </c>
      <c r="L224" s="326"/>
      <c r="M224" s="326"/>
      <c r="N224" s="326"/>
      <c r="O224" s="326"/>
      <c r="P224" s="326"/>
      <c r="Q224" s="326"/>
      <c r="R224" s="326"/>
      <c r="S224" s="326"/>
      <c r="T224" s="326"/>
      <c r="U224" s="326"/>
      <c r="V224" s="326"/>
      <c r="W224" s="326"/>
      <c r="X224" s="326"/>
      <c r="Y224" s="326"/>
      <c r="Z224" s="326"/>
      <c r="AA224" s="326"/>
      <c r="AB224" s="326"/>
      <c r="AC224" s="326"/>
      <c r="AD224" s="326"/>
      <c r="AE224" s="326"/>
      <c r="AF224" s="326"/>
      <c r="AG224" s="326"/>
      <c r="AH224" s="326"/>
      <c r="AI224" s="326"/>
      <c r="AJ224" s="326"/>
      <c r="AK224" s="326"/>
      <c r="AL224" s="326"/>
      <c r="AM224" s="326"/>
      <c r="AN224" s="326"/>
      <c r="AO224" s="210"/>
      <c r="AP224" s="211" t="s">
        <v>1526</v>
      </c>
    </row>
    <row r="225" spans="1:42" ht="1.5" customHeight="1" x14ac:dyDescent="0.15">
      <c r="A225" s="323"/>
      <c r="B225" s="323"/>
      <c r="C225" s="323"/>
      <c r="D225" s="323"/>
      <c r="E225" s="323"/>
      <c r="F225" s="323"/>
      <c r="G225" s="323"/>
      <c r="H225" s="323"/>
      <c r="I225" s="323"/>
      <c r="J225" s="323"/>
      <c r="K225" s="323"/>
      <c r="L225" s="323"/>
      <c r="M225" s="323"/>
      <c r="N225" s="323"/>
      <c r="O225" s="323"/>
      <c r="P225" s="323"/>
      <c r="Q225" s="323"/>
      <c r="R225" s="323"/>
      <c r="S225" s="323"/>
      <c r="T225" s="323"/>
      <c r="U225" s="323"/>
      <c r="V225" s="323"/>
      <c r="W225" s="323"/>
      <c r="X225" s="323"/>
      <c r="Y225" s="323"/>
      <c r="Z225" s="323"/>
      <c r="AA225" s="323"/>
      <c r="AB225" s="323"/>
      <c r="AC225" s="323"/>
      <c r="AD225" s="323"/>
      <c r="AE225" s="323"/>
      <c r="AF225" s="323"/>
      <c r="AG225" s="323"/>
      <c r="AH225" s="323"/>
      <c r="AI225" s="323"/>
      <c r="AJ225" s="323"/>
      <c r="AK225" s="323"/>
      <c r="AL225" s="323"/>
      <c r="AM225" s="323"/>
      <c r="AN225" s="323"/>
    </row>
    <row r="226" spans="1:42" ht="1.5" customHeight="1" x14ac:dyDescent="0.15">
      <c r="A226" s="324"/>
      <c r="B226" s="324"/>
      <c r="C226" s="324"/>
      <c r="D226" s="324"/>
      <c r="E226" s="324"/>
      <c r="F226" s="324"/>
      <c r="G226" s="324"/>
      <c r="H226" s="324"/>
      <c r="I226" s="324"/>
      <c r="J226" s="324"/>
      <c r="K226" s="324"/>
      <c r="L226" s="324"/>
      <c r="M226" s="324"/>
      <c r="N226" s="324"/>
      <c r="O226" s="324"/>
      <c r="P226" s="324"/>
      <c r="Q226" s="324"/>
      <c r="R226" s="324"/>
      <c r="S226" s="324"/>
      <c r="T226" s="324"/>
      <c r="U226" s="324"/>
      <c r="V226" s="324"/>
      <c r="W226" s="324"/>
      <c r="X226" s="324"/>
      <c r="Y226" s="324"/>
      <c r="Z226" s="324"/>
      <c r="AA226" s="324"/>
      <c r="AB226" s="324"/>
      <c r="AC226" s="324"/>
      <c r="AD226" s="324"/>
      <c r="AE226" s="324"/>
      <c r="AF226" s="324"/>
      <c r="AG226" s="324"/>
      <c r="AH226" s="324"/>
      <c r="AI226" s="324"/>
      <c r="AJ226" s="324"/>
      <c r="AK226" s="324"/>
      <c r="AL226" s="324"/>
      <c r="AM226" s="324"/>
      <c r="AN226" s="324"/>
    </row>
    <row r="227" spans="1:42" s="142" customFormat="1" ht="7.5" customHeight="1" x14ac:dyDescent="0.15">
      <c r="A227" s="318" t="str">
        <f>札幌市用!A3</f>
        <v>2025-１様式</v>
      </c>
      <c r="B227" s="318"/>
      <c r="C227" s="318"/>
      <c r="D227" s="318"/>
      <c r="E227" s="318"/>
      <c r="F227" s="318"/>
      <c r="G227" s="318"/>
      <c r="H227" s="318"/>
      <c r="I227" s="318"/>
      <c r="J227" s="318"/>
      <c r="K227" s="318"/>
      <c r="L227" s="318"/>
      <c r="M227" s="318"/>
      <c r="N227" s="318"/>
      <c r="O227" s="318"/>
      <c r="P227" s="318"/>
      <c r="Q227" s="318"/>
      <c r="R227" s="318"/>
      <c r="S227" s="318"/>
      <c r="T227" s="318"/>
      <c r="U227" s="318"/>
      <c r="V227" s="318"/>
      <c r="W227" s="318"/>
      <c r="X227" s="318"/>
      <c r="Y227" s="318"/>
      <c r="Z227" s="318"/>
      <c r="AA227" s="318"/>
      <c r="AB227" s="318"/>
      <c r="AC227" s="318"/>
      <c r="AD227" s="318"/>
      <c r="AE227" s="318"/>
      <c r="AF227" s="318"/>
      <c r="AG227" s="318"/>
      <c r="AH227" s="318"/>
      <c r="AI227" s="318"/>
      <c r="AJ227" s="318"/>
      <c r="AK227" s="318"/>
      <c r="AL227" s="318"/>
      <c r="AM227" s="318"/>
      <c r="AN227" s="318"/>
      <c r="AO227" s="221"/>
      <c r="AP227" s="212"/>
    </row>
    <row r="228" spans="1:42" ht="11.25" customHeight="1" x14ac:dyDescent="0.15">
      <c r="A228" s="321" t="s">
        <v>686</v>
      </c>
      <c r="B228" s="321"/>
      <c r="C228" s="321"/>
      <c r="D228" s="321"/>
      <c r="E228" s="321"/>
      <c r="F228" s="321"/>
      <c r="G228" s="321"/>
      <c r="H228" s="321"/>
      <c r="I228" s="321"/>
      <c r="J228" s="321"/>
      <c r="K228" s="321"/>
      <c r="L228" s="321"/>
      <c r="M228" s="321"/>
      <c r="N228" s="321"/>
      <c r="O228" s="321"/>
      <c r="P228" s="321"/>
      <c r="Q228" s="321"/>
      <c r="R228" s="321"/>
      <c r="S228" s="321"/>
      <c r="T228" s="321"/>
      <c r="U228" s="321"/>
      <c r="V228" s="321"/>
      <c r="W228" s="321"/>
      <c r="X228" s="321"/>
      <c r="Y228" s="321"/>
      <c r="Z228" s="321"/>
      <c r="AA228" s="321"/>
      <c r="AB228" s="321"/>
      <c r="AC228" s="321"/>
      <c r="AD228" s="321"/>
      <c r="AE228" s="321"/>
      <c r="AF228" s="321"/>
      <c r="AG228" s="321"/>
      <c r="AH228" s="321"/>
      <c r="AI228" s="321"/>
      <c r="AJ228" s="321"/>
      <c r="AK228" s="321"/>
      <c r="AL228" s="321"/>
      <c r="AM228" s="321"/>
      <c r="AN228" s="321"/>
    </row>
    <row r="229" spans="1:42" ht="13.5" customHeight="1" x14ac:dyDescent="0.15">
      <c r="A229" s="195"/>
      <c r="B229" s="157" t="s">
        <v>661</v>
      </c>
      <c r="L229" s="158"/>
      <c r="M229" s="157" t="s">
        <v>662</v>
      </c>
      <c r="U229" s="195" t="s">
        <v>120</v>
      </c>
      <c r="V229" s="310"/>
      <c r="W229" s="310"/>
      <c r="X229" s="195" t="s">
        <v>810</v>
      </c>
      <c r="Z229" s="158"/>
      <c r="AA229" s="157" t="s">
        <v>550</v>
      </c>
      <c r="AF229" s="195"/>
      <c r="AG229" s="195" t="s">
        <v>120</v>
      </c>
      <c r="AH229" s="310"/>
      <c r="AI229" s="310"/>
      <c r="AJ229" s="195" t="s">
        <v>810</v>
      </c>
      <c r="AO229" s="311" t="str">
        <f>IF($AD$62&lt;&gt;"",IF(AND(L229="",L231="",Z229="",Z231=""),"NG",""),"")</f>
        <v/>
      </c>
      <c r="AP229" s="303" t="s">
        <v>945</v>
      </c>
    </row>
    <row r="230" spans="1:42" ht="1.5" customHeight="1" x14ac:dyDescent="0.15">
      <c r="L230" s="159"/>
      <c r="V230" s="159"/>
      <c r="W230" s="159"/>
      <c r="AH230" s="159"/>
      <c r="AI230" s="159"/>
      <c r="AN230" s="195"/>
      <c r="AO230" s="311"/>
      <c r="AP230" s="303"/>
    </row>
    <row r="231" spans="1:42" ht="13.5" customHeight="1" x14ac:dyDescent="0.15">
      <c r="A231" s="195"/>
      <c r="B231" s="195"/>
      <c r="C231" s="195"/>
      <c r="D231" s="195"/>
      <c r="E231" s="195"/>
      <c r="F231" s="195"/>
      <c r="G231" s="195"/>
      <c r="L231" s="158"/>
      <c r="M231" s="157" t="s">
        <v>894</v>
      </c>
      <c r="U231" s="195" t="s">
        <v>120</v>
      </c>
      <c r="V231" s="310"/>
      <c r="W231" s="310"/>
      <c r="X231" s="195" t="s">
        <v>810</v>
      </c>
      <c r="Z231" s="158"/>
      <c r="AA231" s="157" t="s">
        <v>110</v>
      </c>
      <c r="AF231" s="195"/>
      <c r="AG231" s="195" t="s">
        <v>120</v>
      </c>
      <c r="AH231" s="310"/>
      <c r="AI231" s="310"/>
      <c r="AJ231" s="195" t="s">
        <v>810</v>
      </c>
      <c r="AO231" s="312"/>
      <c r="AP231" s="304"/>
    </row>
    <row r="232" spans="1:42" ht="1.5" customHeight="1" x14ac:dyDescent="0.15">
      <c r="L232" s="159"/>
      <c r="V232" s="159"/>
      <c r="W232" s="159"/>
      <c r="AH232" s="159"/>
      <c r="AI232" s="159"/>
      <c r="AN232" s="195"/>
    </row>
    <row r="233" spans="1:42" ht="13.5" customHeight="1" x14ac:dyDescent="0.15">
      <c r="A233" s="195"/>
      <c r="B233" s="157" t="s">
        <v>664</v>
      </c>
      <c r="L233" s="158"/>
      <c r="M233" s="157" t="s">
        <v>665</v>
      </c>
      <c r="S233" s="195" t="s">
        <v>120</v>
      </c>
      <c r="T233" s="302" t="s">
        <v>666</v>
      </c>
      <c r="U233" s="302"/>
      <c r="V233" s="310"/>
      <c r="W233" s="310"/>
      <c r="X233" s="195" t="s">
        <v>816</v>
      </c>
      <c r="Y233" s="195"/>
      <c r="Z233" s="302" t="s">
        <v>668</v>
      </c>
      <c r="AA233" s="302"/>
      <c r="AB233" s="310"/>
      <c r="AC233" s="310"/>
      <c r="AD233" s="195" t="s">
        <v>816</v>
      </c>
      <c r="AE233" s="195"/>
      <c r="AF233" s="302" t="s">
        <v>669</v>
      </c>
      <c r="AG233" s="302"/>
      <c r="AH233" s="310"/>
      <c r="AI233" s="310"/>
      <c r="AJ233" s="195" t="s">
        <v>810</v>
      </c>
      <c r="AK233" s="195"/>
      <c r="AO233" s="311" t="str">
        <f>IF($AD$62&lt;&gt;"",IF(AND(L233="",L235="",L237="",L239="",L241=""),"NG",""),"")</f>
        <v/>
      </c>
      <c r="AP233" s="316" t="s">
        <v>1537</v>
      </c>
    </row>
    <row r="234" spans="1:42" ht="1.5" customHeight="1" x14ac:dyDescent="0.15">
      <c r="L234" s="159"/>
      <c r="V234" s="159"/>
      <c r="W234" s="159"/>
      <c r="AB234" s="159"/>
      <c r="AC234" s="159"/>
      <c r="AH234" s="159"/>
      <c r="AI234" s="159"/>
      <c r="AN234" s="195"/>
      <c r="AO234" s="311"/>
      <c r="AP234" s="316"/>
    </row>
    <row r="235" spans="1:42" ht="13.5" customHeight="1" x14ac:dyDescent="0.15">
      <c r="A235" s="195"/>
      <c r="B235" s="195"/>
      <c r="C235" s="195"/>
      <c r="D235" s="195"/>
      <c r="E235" s="195"/>
      <c r="F235" s="195"/>
      <c r="G235" s="195"/>
      <c r="L235" s="158"/>
      <c r="M235" s="157" t="s">
        <v>794</v>
      </c>
      <c r="S235" s="195" t="s">
        <v>120</v>
      </c>
      <c r="T235" s="302" t="s">
        <v>666</v>
      </c>
      <c r="U235" s="302"/>
      <c r="V235" s="310"/>
      <c r="W235" s="310"/>
      <c r="X235" s="195" t="s">
        <v>816</v>
      </c>
      <c r="Y235" s="195"/>
      <c r="Z235" s="302" t="s">
        <v>668</v>
      </c>
      <c r="AA235" s="302"/>
      <c r="AB235" s="310"/>
      <c r="AC235" s="310"/>
      <c r="AD235" s="195" t="s">
        <v>816</v>
      </c>
      <c r="AE235" s="195"/>
      <c r="AF235" s="302" t="s">
        <v>669</v>
      </c>
      <c r="AG235" s="302"/>
      <c r="AH235" s="310"/>
      <c r="AI235" s="310"/>
      <c r="AJ235" s="195" t="s">
        <v>810</v>
      </c>
      <c r="AK235" s="195"/>
      <c r="AO235" s="311"/>
      <c r="AP235" s="316"/>
    </row>
    <row r="236" spans="1:42" ht="1.5" customHeight="1" x14ac:dyDescent="0.15">
      <c r="L236" s="159"/>
      <c r="V236" s="159"/>
      <c r="W236" s="159"/>
      <c r="AB236" s="159"/>
      <c r="AC236" s="159"/>
      <c r="AH236" s="159"/>
      <c r="AI236" s="159"/>
      <c r="AN236" s="195"/>
      <c r="AO236" s="311"/>
      <c r="AP236" s="316"/>
    </row>
    <row r="237" spans="1:42" ht="13.5" customHeight="1" x14ac:dyDescent="0.15">
      <c r="A237" s="195"/>
      <c r="B237" s="195"/>
      <c r="C237" s="195"/>
      <c r="D237" s="195"/>
      <c r="E237" s="195"/>
      <c r="F237" s="195"/>
      <c r="G237" s="195"/>
      <c r="L237" s="158"/>
      <c r="M237" s="157" t="s">
        <v>793</v>
      </c>
      <c r="S237" s="195" t="s">
        <v>120</v>
      </c>
      <c r="T237" s="302" t="s">
        <v>666</v>
      </c>
      <c r="U237" s="302"/>
      <c r="V237" s="310"/>
      <c r="W237" s="310"/>
      <c r="X237" s="195" t="s">
        <v>816</v>
      </c>
      <c r="Y237" s="195"/>
      <c r="Z237" s="302" t="s">
        <v>668</v>
      </c>
      <c r="AA237" s="302"/>
      <c r="AB237" s="310"/>
      <c r="AC237" s="310"/>
      <c r="AD237" s="195" t="s">
        <v>816</v>
      </c>
      <c r="AE237" s="195"/>
      <c r="AF237" s="302" t="s">
        <v>669</v>
      </c>
      <c r="AG237" s="302"/>
      <c r="AH237" s="310"/>
      <c r="AI237" s="310"/>
      <c r="AJ237" s="195" t="s">
        <v>1507</v>
      </c>
      <c r="AK237" s="195"/>
      <c r="AO237" s="311"/>
      <c r="AP237" s="316"/>
    </row>
    <row r="238" spans="1:42" ht="1.5" customHeight="1" x14ac:dyDescent="0.15">
      <c r="L238" s="159"/>
      <c r="AN238" s="195"/>
      <c r="AO238" s="311"/>
      <c r="AP238" s="316"/>
    </row>
    <row r="239" spans="1:42" ht="13.5" customHeight="1" x14ac:dyDescent="0.15">
      <c r="L239" s="158"/>
      <c r="M239" s="157" t="s">
        <v>670</v>
      </c>
      <c r="AO239" s="311"/>
      <c r="AP239" s="316"/>
    </row>
    <row r="240" spans="1:42" ht="13.5" customHeight="1" x14ac:dyDescent="0.15">
      <c r="S240" s="195" t="s">
        <v>120</v>
      </c>
      <c r="T240" s="302" t="s">
        <v>666</v>
      </c>
      <c r="U240" s="302"/>
      <c r="V240" s="310"/>
      <c r="W240" s="310"/>
      <c r="X240" s="195" t="s">
        <v>663</v>
      </c>
      <c r="Y240" s="195" t="s">
        <v>667</v>
      </c>
      <c r="Z240" s="302" t="s">
        <v>668</v>
      </c>
      <c r="AA240" s="302"/>
      <c r="AB240" s="310"/>
      <c r="AC240" s="310"/>
      <c r="AD240" s="195" t="s">
        <v>663</v>
      </c>
      <c r="AE240" s="195" t="s">
        <v>667</v>
      </c>
      <c r="AF240" s="302" t="s">
        <v>669</v>
      </c>
      <c r="AG240" s="302"/>
      <c r="AH240" s="310"/>
      <c r="AI240" s="310"/>
      <c r="AJ240" s="195" t="s">
        <v>1507</v>
      </c>
      <c r="AK240" s="195"/>
      <c r="AO240" s="311"/>
      <c r="AP240" s="316"/>
    </row>
    <row r="241" spans="1:42" ht="13.5" customHeight="1" x14ac:dyDescent="0.15">
      <c r="L241" s="158"/>
      <c r="M241" s="157" t="s">
        <v>110</v>
      </c>
      <c r="P241" s="196" t="s">
        <v>120</v>
      </c>
      <c r="Q241" s="322"/>
      <c r="R241" s="322"/>
      <c r="S241" s="322"/>
      <c r="T241" s="322"/>
      <c r="U241" s="322"/>
      <c r="V241" s="322"/>
      <c r="W241" s="322"/>
      <c r="X241" s="322"/>
      <c r="Y241" s="322"/>
      <c r="Z241" s="322"/>
      <c r="AA241" s="322"/>
      <c r="AB241" s="322"/>
      <c r="AC241" s="322"/>
      <c r="AD241" s="322"/>
      <c r="AE241" s="322"/>
      <c r="AF241" s="322"/>
      <c r="AG241" s="322"/>
      <c r="AH241" s="322"/>
      <c r="AI241" s="322"/>
      <c r="AJ241" s="322"/>
      <c r="AK241" s="322"/>
      <c r="AL241" s="322"/>
      <c r="AM241" s="322"/>
      <c r="AN241" s="196" t="s">
        <v>395</v>
      </c>
      <c r="AO241" s="312"/>
      <c r="AP241" s="317"/>
    </row>
    <row r="242" spans="1:42" ht="1.5" customHeight="1" x14ac:dyDescent="0.15">
      <c r="A242" s="323"/>
      <c r="B242" s="323"/>
      <c r="C242" s="323"/>
      <c r="D242" s="323"/>
      <c r="E242" s="323"/>
      <c r="F242" s="323"/>
      <c r="G242" s="323"/>
      <c r="H242" s="323"/>
      <c r="I242" s="323"/>
      <c r="J242" s="323"/>
      <c r="K242" s="323"/>
      <c r="L242" s="323"/>
      <c r="M242" s="323"/>
      <c r="N242" s="323"/>
      <c r="O242" s="323"/>
      <c r="P242" s="323"/>
      <c r="Q242" s="323"/>
      <c r="R242" s="323"/>
      <c r="S242" s="323"/>
      <c r="T242" s="323"/>
      <c r="U242" s="323"/>
      <c r="V242" s="323"/>
      <c r="W242" s="323"/>
      <c r="X242" s="323"/>
      <c r="Y242" s="323"/>
      <c r="Z242" s="323"/>
      <c r="AA242" s="323"/>
      <c r="AB242" s="323"/>
      <c r="AC242" s="323"/>
      <c r="AD242" s="323"/>
      <c r="AE242" s="323"/>
      <c r="AF242" s="323"/>
      <c r="AG242" s="323"/>
      <c r="AH242" s="323"/>
      <c r="AI242" s="323"/>
      <c r="AJ242" s="323"/>
      <c r="AK242" s="323"/>
      <c r="AL242" s="323"/>
      <c r="AM242" s="323"/>
      <c r="AN242" s="323"/>
    </row>
    <row r="243" spans="1:42" ht="1.5" customHeight="1" x14ac:dyDescent="0.15">
      <c r="A243" s="324"/>
      <c r="B243" s="324"/>
      <c r="C243" s="324"/>
      <c r="D243" s="324"/>
      <c r="E243" s="324"/>
      <c r="F243" s="324"/>
      <c r="G243" s="324"/>
      <c r="H243" s="324"/>
      <c r="I243" s="324"/>
      <c r="J243" s="324"/>
      <c r="K243" s="324"/>
      <c r="L243" s="324"/>
      <c r="M243" s="324"/>
      <c r="N243" s="324"/>
      <c r="O243" s="324"/>
      <c r="P243" s="324"/>
      <c r="Q243" s="324"/>
      <c r="R243" s="324"/>
      <c r="S243" s="324"/>
      <c r="T243" s="324"/>
      <c r="U243" s="324"/>
      <c r="V243" s="324"/>
      <c r="W243" s="324"/>
      <c r="X243" s="324"/>
      <c r="Y243" s="324"/>
      <c r="Z243" s="324"/>
      <c r="AA243" s="324"/>
      <c r="AB243" s="324"/>
      <c r="AC243" s="324"/>
      <c r="AD243" s="324"/>
      <c r="AE243" s="324"/>
      <c r="AF243" s="324"/>
      <c r="AG243" s="324"/>
      <c r="AH243" s="324"/>
      <c r="AI243" s="324"/>
      <c r="AJ243" s="324"/>
      <c r="AK243" s="324"/>
      <c r="AL243" s="324"/>
      <c r="AM243" s="324"/>
      <c r="AN243" s="324"/>
    </row>
    <row r="244" spans="1:42" ht="11.25" customHeight="1" x14ac:dyDescent="0.15">
      <c r="A244" s="321" t="s">
        <v>685</v>
      </c>
      <c r="B244" s="321"/>
      <c r="C244" s="321"/>
      <c r="D244" s="321"/>
      <c r="E244" s="321"/>
      <c r="F244" s="321"/>
      <c r="G244" s="321"/>
      <c r="H244" s="321"/>
      <c r="I244" s="321"/>
      <c r="J244" s="321"/>
      <c r="K244" s="321"/>
      <c r="L244" s="321"/>
      <c r="M244" s="321"/>
      <c r="N244" s="321"/>
      <c r="O244" s="321"/>
      <c r="P244" s="321"/>
      <c r="Q244" s="321"/>
      <c r="R244" s="321"/>
      <c r="S244" s="321"/>
      <c r="T244" s="321"/>
      <c r="U244" s="321"/>
      <c r="V244" s="321"/>
      <c r="W244" s="321"/>
      <c r="X244" s="321"/>
      <c r="Y244" s="321"/>
      <c r="Z244" s="321"/>
      <c r="AA244" s="321"/>
      <c r="AB244" s="321"/>
      <c r="AC244" s="321"/>
      <c r="AD244" s="321"/>
      <c r="AE244" s="321"/>
      <c r="AF244" s="321"/>
      <c r="AG244" s="321"/>
      <c r="AH244" s="321"/>
      <c r="AI244" s="321"/>
      <c r="AJ244" s="321"/>
      <c r="AK244" s="321"/>
      <c r="AL244" s="321"/>
      <c r="AM244" s="321"/>
      <c r="AN244" s="321"/>
    </row>
    <row r="245" spans="1:42" ht="13.5" customHeight="1" x14ac:dyDescent="0.15">
      <c r="B245" s="157" t="s">
        <v>676</v>
      </c>
      <c r="L245" s="158"/>
      <c r="M245" s="157" t="s">
        <v>119</v>
      </c>
      <c r="U245" s="196" t="s">
        <v>144</v>
      </c>
      <c r="V245" s="158"/>
      <c r="W245" s="157" t="s">
        <v>807</v>
      </c>
      <c r="AC245" s="158"/>
      <c r="AD245" s="157" t="s">
        <v>96</v>
      </c>
      <c r="AO245" s="210" t="str">
        <f>IF($AD$62&lt;&gt;"",IF(COUNTBLANK(L245)+COUNTBLANK(AC245)&lt;&gt;1,"NG",""),"")</f>
        <v/>
      </c>
      <c r="AP245" s="211" t="s">
        <v>1534</v>
      </c>
    </row>
    <row r="246" spans="1:42" ht="13.5" customHeight="1" x14ac:dyDescent="0.15">
      <c r="B246" s="157" t="s">
        <v>677</v>
      </c>
      <c r="L246" s="322"/>
      <c r="M246" s="322"/>
      <c r="N246" s="322"/>
      <c r="O246" s="322"/>
      <c r="P246" s="322"/>
      <c r="Q246" s="322"/>
      <c r="R246" s="322"/>
      <c r="S246" s="322"/>
      <c r="T246" s="322"/>
      <c r="U246" s="322"/>
      <c r="V246" s="322"/>
      <c r="W246" s="322"/>
      <c r="X246" s="322"/>
      <c r="Y246" s="322"/>
      <c r="Z246" s="322"/>
      <c r="AA246" s="322"/>
      <c r="AB246" s="322"/>
      <c r="AC246" s="322"/>
      <c r="AD246" s="322"/>
      <c r="AE246" s="322"/>
      <c r="AF246" s="322"/>
      <c r="AG246" s="322"/>
      <c r="AH246" s="322"/>
      <c r="AI246" s="322"/>
      <c r="AJ246" s="322"/>
      <c r="AK246" s="322"/>
      <c r="AL246" s="322"/>
      <c r="AM246" s="322"/>
      <c r="AN246" s="322"/>
      <c r="AO246" s="210" t="str">
        <f>IF($AD$62&lt;&gt;"",IF(AND(L245&lt;&gt;"",V245=""),IF(L246="","NG",""),""),"")</f>
        <v/>
      </c>
      <c r="AP246" s="211" t="s">
        <v>938</v>
      </c>
    </row>
    <row r="247" spans="1:42" ht="13.5" customHeight="1" x14ac:dyDescent="0.15">
      <c r="B247" s="157" t="s">
        <v>678</v>
      </c>
      <c r="L247" s="158"/>
      <c r="M247" s="157" t="s">
        <v>117</v>
      </c>
      <c r="N247" s="196" t="s">
        <v>120</v>
      </c>
      <c r="O247" s="302" t="s">
        <v>612</v>
      </c>
      <c r="P247" s="302"/>
      <c r="Q247" s="310"/>
      <c r="R247" s="310"/>
      <c r="S247" s="157" t="s">
        <v>140</v>
      </c>
      <c r="T247" s="310"/>
      <c r="U247" s="310"/>
      <c r="V247" s="157" t="s">
        <v>145</v>
      </c>
      <c r="W247" s="157" t="s">
        <v>800</v>
      </c>
      <c r="AC247" s="158"/>
      <c r="AD247" s="157" t="s">
        <v>97</v>
      </c>
      <c r="AO247" s="210" t="str">
        <f>IF($AD$62&lt;&gt;"",IF(AND(L245&lt;&gt;"",V245=""),IF(AND(L247="",AC247=""),"NG",""),""),"")</f>
        <v/>
      </c>
      <c r="AP247" s="211" t="s">
        <v>937</v>
      </c>
    </row>
    <row r="248" spans="1:42" ht="1.5" customHeight="1" x14ac:dyDescent="0.15">
      <c r="A248" s="323"/>
      <c r="B248" s="323"/>
      <c r="C248" s="323"/>
      <c r="D248" s="323"/>
      <c r="E248" s="323"/>
      <c r="F248" s="323"/>
      <c r="G248" s="323"/>
      <c r="H248" s="323"/>
      <c r="I248" s="323"/>
      <c r="J248" s="323"/>
      <c r="K248" s="323"/>
      <c r="L248" s="323"/>
      <c r="M248" s="323"/>
      <c r="N248" s="323"/>
      <c r="O248" s="323"/>
      <c r="P248" s="323"/>
      <c r="Q248" s="323"/>
      <c r="R248" s="323"/>
      <c r="S248" s="323"/>
      <c r="T248" s="323"/>
      <c r="U248" s="323"/>
      <c r="V248" s="323"/>
      <c r="W248" s="323"/>
      <c r="X248" s="323"/>
      <c r="Y248" s="323"/>
      <c r="Z248" s="323"/>
      <c r="AA248" s="323"/>
      <c r="AB248" s="323"/>
      <c r="AC248" s="323"/>
      <c r="AD248" s="323"/>
      <c r="AE248" s="323"/>
      <c r="AF248" s="323"/>
      <c r="AG248" s="323"/>
      <c r="AH248" s="323"/>
      <c r="AI248" s="323"/>
      <c r="AJ248" s="323"/>
      <c r="AK248" s="323"/>
      <c r="AL248" s="323"/>
      <c r="AM248" s="323"/>
      <c r="AN248" s="323"/>
    </row>
    <row r="249" spans="1:42" ht="1.5" customHeight="1" x14ac:dyDescent="0.15">
      <c r="A249" s="324"/>
      <c r="B249" s="324"/>
      <c r="C249" s="324"/>
      <c r="D249" s="324"/>
      <c r="E249" s="324"/>
      <c r="F249" s="324"/>
      <c r="G249" s="324"/>
      <c r="H249" s="324"/>
      <c r="I249" s="324"/>
      <c r="J249" s="324"/>
      <c r="K249" s="324"/>
      <c r="L249" s="324"/>
      <c r="M249" s="324"/>
      <c r="N249" s="324"/>
      <c r="O249" s="324"/>
      <c r="P249" s="324"/>
      <c r="Q249" s="324"/>
      <c r="R249" s="324"/>
      <c r="S249" s="324"/>
      <c r="T249" s="324"/>
      <c r="U249" s="324"/>
      <c r="V249" s="324"/>
      <c r="W249" s="324"/>
      <c r="X249" s="324"/>
      <c r="Y249" s="324"/>
      <c r="Z249" s="324"/>
      <c r="AA249" s="324"/>
      <c r="AB249" s="324"/>
      <c r="AC249" s="324"/>
      <c r="AD249" s="324"/>
      <c r="AE249" s="324"/>
      <c r="AF249" s="324"/>
      <c r="AG249" s="324"/>
      <c r="AH249" s="324"/>
      <c r="AI249" s="324"/>
      <c r="AJ249" s="324"/>
      <c r="AK249" s="324"/>
      <c r="AL249" s="324"/>
      <c r="AM249" s="324"/>
      <c r="AN249" s="324"/>
    </row>
    <row r="250" spans="1:42" ht="11.25" customHeight="1" x14ac:dyDescent="0.15">
      <c r="A250" s="321" t="s">
        <v>684</v>
      </c>
      <c r="B250" s="321"/>
      <c r="C250" s="321"/>
      <c r="D250" s="321"/>
      <c r="E250" s="321"/>
      <c r="F250" s="321"/>
      <c r="G250" s="321"/>
      <c r="H250" s="321"/>
      <c r="I250" s="321"/>
      <c r="J250" s="321"/>
      <c r="K250" s="321"/>
      <c r="L250" s="321"/>
      <c r="M250" s="321"/>
      <c r="N250" s="321"/>
      <c r="O250" s="321"/>
      <c r="P250" s="321"/>
      <c r="Q250" s="321"/>
      <c r="R250" s="321"/>
      <c r="S250" s="321"/>
      <c r="T250" s="321"/>
      <c r="U250" s="321"/>
      <c r="V250" s="321"/>
      <c r="W250" s="321"/>
      <c r="X250" s="321"/>
      <c r="Y250" s="321"/>
      <c r="Z250" s="321"/>
      <c r="AA250" s="321"/>
      <c r="AB250" s="321"/>
      <c r="AC250" s="321"/>
      <c r="AD250" s="321"/>
      <c r="AE250" s="321"/>
      <c r="AF250" s="321"/>
      <c r="AG250" s="321"/>
      <c r="AH250" s="321"/>
      <c r="AI250" s="321"/>
      <c r="AJ250" s="321"/>
      <c r="AK250" s="321"/>
      <c r="AL250" s="321"/>
      <c r="AM250" s="321"/>
      <c r="AN250" s="321"/>
    </row>
    <row r="251" spans="1:42" ht="13.5" customHeight="1" x14ac:dyDescent="0.15">
      <c r="B251" s="157" t="s">
        <v>615</v>
      </c>
      <c r="L251" s="158"/>
      <c r="M251" s="157" t="s">
        <v>117</v>
      </c>
      <c r="P251" s="158"/>
      <c r="Q251" s="157" t="s">
        <v>97</v>
      </c>
      <c r="AO251" s="210" t="str">
        <f>IF($AD$62&lt;&gt;"",IF(AND(L251="",P251=""),"NG",""),"")</f>
        <v/>
      </c>
      <c r="AP251" s="211" t="s">
        <v>941</v>
      </c>
    </row>
    <row r="252" spans="1:42" ht="1.5" customHeight="1" x14ac:dyDescent="0.15">
      <c r="L252" s="159"/>
      <c r="P252" s="159"/>
      <c r="AN252" s="195"/>
    </row>
    <row r="253" spans="1:42" ht="13.5" customHeight="1" x14ac:dyDescent="0.15">
      <c r="B253" s="157" t="s">
        <v>616</v>
      </c>
      <c r="L253" s="158"/>
      <c r="M253" s="157" t="s">
        <v>117</v>
      </c>
      <c r="P253" s="158"/>
      <c r="Q253" s="157" t="s">
        <v>97</v>
      </c>
      <c r="AO253" s="210" t="str">
        <f>IF($AD$62&lt;&gt;"",IF(L251&lt;&gt;"",IF(AND(L253="",P253=""),"NG",""),""),"")</f>
        <v/>
      </c>
      <c r="AP253" s="211" t="s">
        <v>940</v>
      </c>
    </row>
    <row r="254" spans="1:42" ht="1.5" customHeight="1" x14ac:dyDescent="0.15">
      <c r="L254" s="159"/>
      <c r="P254" s="159"/>
      <c r="AN254" s="195"/>
    </row>
    <row r="255" spans="1:42" ht="13.5" customHeight="1" x14ac:dyDescent="0.15">
      <c r="B255" s="157" t="s">
        <v>123</v>
      </c>
      <c r="L255" s="158"/>
      <c r="M255" s="157" t="s">
        <v>124</v>
      </c>
      <c r="P255" s="158"/>
      <c r="Q255" s="157" t="s">
        <v>161</v>
      </c>
      <c r="U255" s="196" t="s">
        <v>120</v>
      </c>
      <c r="V255" s="302" t="s">
        <v>612</v>
      </c>
      <c r="W255" s="302"/>
      <c r="X255" s="310"/>
      <c r="Y255" s="310"/>
      <c r="Z255" s="157" t="s">
        <v>163</v>
      </c>
      <c r="AA255" s="310"/>
      <c r="AB255" s="310"/>
      <c r="AC255" s="157" t="s">
        <v>164</v>
      </c>
      <c r="AJ255" s="158"/>
      <c r="AK255" s="157" t="s">
        <v>679</v>
      </c>
      <c r="AO255" s="210" t="str">
        <f>IF($AD$62&lt;&gt;"",IF(L251&lt;&gt;"",IF(AND(L255="",P255="",AJ255=""),"NG",""),""),"")</f>
        <v/>
      </c>
      <c r="AP255" s="211" t="s">
        <v>939</v>
      </c>
    </row>
    <row r="256" spans="1:42" ht="1.5" customHeight="1" x14ac:dyDescent="0.15">
      <c r="A256" s="323"/>
      <c r="B256" s="323"/>
      <c r="C256" s="323"/>
      <c r="D256" s="323"/>
      <c r="E256" s="323"/>
      <c r="F256" s="323"/>
      <c r="G256" s="323"/>
      <c r="H256" s="323"/>
      <c r="I256" s="323"/>
      <c r="J256" s="323"/>
      <c r="K256" s="323"/>
      <c r="L256" s="323"/>
      <c r="M256" s="323"/>
      <c r="N256" s="323"/>
      <c r="O256" s="323"/>
      <c r="P256" s="323"/>
      <c r="Q256" s="323"/>
      <c r="R256" s="323"/>
      <c r="S256" s="323"/>
      <c r="T256" s="323"/>
      <c r="U256" s="323"/>
      <c r="V256" s="323"/>
      <c r="W256" s="323"/>
      <c r="X256" s="323"/>
      <c r="Y256" s="323"/>
      <c r="Z256" s="323"/>
      <c r="AA256" s="323"/>
      <c r="AB256" s="323"/>
      <c r="AC256" s="323"/>
      <c r="AD256" s="323"/>
      <c r="AE256" s="323"/>
      <c r="AF256" s="323"/>
      <c r="AG256" s="323"/>
      <c r="AH256" s="323"/>
      <c r="AI256" s="323"/>
      <c r="AJ256" s="323"/>
      <c r="AK256" s="323"/>
      <c r="AL256" s="323"/>
      <c r="AM256" s="323"/>
      <c r="AN256" s="323"/>
    </row>
    <row r="257" spans="1:42" ht="1.5" customHeight="1" x14ac:dyDescent="0.15">
      <c r="A257" s="324"/>
      <c r="B257" s="324"/>
      <c r="C257" s="324"/>
      <c r="D257" s="324"/>
      <c r="E257" s="324"/>
      <c r="F257" s="324"/>
      <c r="G257" s="324"/>
      <c r="H257" s="324"/>
      <c r="I257" s="324"/>
      <c r="J257" s="324"/>
      <c r="K257" s="324"/>
      <c r="L257" s="324"/>
      <c r="M257" s="324"/>
      <c r="N257" s="324"/>
      <c r="O257" s="324"/>
      <c r="P257" s="324"/>
      <c r="Q257" s="324"/>
      <c r="R257" s="324"/>
      <c r="S257" s="324"/>
      <c r="T257" s="324"/>
      <c r="U257" s="324"/>
      <c r="V257" s="324"/>
      <c r="W257" s="324"/>
      <c r="X257" s="324"/>
      <c r="Y257" s="324"/>
      <c r="Z257" s="324"/>
      <c r="AA257" s="324"/>
      <c r="AB257" s="324"/>
      <c r="AC257" s="324"/>
      <c r="AD257" s="324"/>
      <c r="AE257" s="324"/>
      <c r="AF257" s="324"/>
      <c r="AG257" s="324"/>
      <c r="AH257" s="324"/>
      <c r="AI257" s="324"/>
      <c r="AJ257" s="324"/>
      <c r="AK257" s="324"/>
      <c r="AL257" s="324"/>
      <c r="AM257" s="324"/>
      <c r="AN257" s="324"/>
    </row>
    <row r="258" spans="1:42" ht="11.25" customHeight="1" x14ac:dyDescent="0.15">
      <c r="A258" s="321" t="s">
        <v>166</v>
      </c>
      <c r="B258" s="321"/>
      <c r="C258" s="321"/>
      <c r="D258" s="321"/>
      <c r="E258" s="321"/>
      <c r="F258" s="321"/>
      <c r="G258" s="321"/>
      <c r="H258" s="321"/>
      <c r="I258" s="321"/>
      <c r="J258" s="321"/>
      <c r="K258" s="321"/>
      <c r="L258" s="321"/>
      <c r="M258" s="321"/>
      <c r="N258" s="321"/>
      <c r="O258" s="321"/>
      <c r="P258" s="321"/>
      <c r="Q258" s="321"/>
      <c r="R258" s="321"/>
      <c r="S258" s="321"/>
      <c r="T258" s="321"/>
      <c r="U258" s="321"/>
      <c r="V258" s="321"/>
      <c r="W258" s="321"/>
      <c r="X258" s="321"/>
      <c r="Y258" s="321"/>
      <c r="Z258" s="321"/>
      <c r="AA258" s="321"/>
      <c r="AB258" s="321"/>
      <c r="AC258" s="321"/>
      <c r="AD258" s="321"/>
      <c r="AE258" s="321"/>
      <c r="AF258" s="321"/>
      <c r="AG258" s="321"/>
      <c r="AH258" s="321"/>
      <c r="AI258" s="321"/>
      <c r="AJ258" s="321"/>
      <c r="AK258" s="321"/>
      <c r="AL258" s="321"/>
      <c r="AM258" s="321"/>
      <c r="AN258" s="321"/>
    </row>
    <row r="259" spans="1:42" ht="67.5" customHeight="1" x14ac:dyDescent="0.15">
      <c r="B259" s="351"/>
      <c r="C259" s="351"/>
      <c r="D259" s="351"/>
      <c r="E259" s="351"/>
      <c r="F259" s="351"/>
      <c r="G259" s="351"/>
      <c r="H259" s="351"/>
      <c r="I259" s="351"/>
      <c r="J259" s="351"/>
      <c r="K259" s="351"/>
      <c r="L259" s="351"/>
      <c r="M259" s="351"/>
      <c r="N259" s="351"/>
      <c r="O259" s="351"/>
      <c r="P259" s="351"/>
      <c r="Q259" s="351"/>
      <c r="R259" s="351"/>
      <c r="S259" s="351"/>
      <c r="T259" s="351"/>
      <c r="U259" s="351"/>
      <c r="V259" s="351"/>
      <c r="W259" s="351"/>
      <c r="X259" s="351"/>
      <c r="Y259" s="351"/>
      <c r="Z259" s="351"/>
      <c r="AA259" s="351"/>
      <c r="AB259" s="351"/>
      <c r="AC259" s="351"/>
      <c r="AD259" s="351"/>
      <c r="AE259" s="351"/>
      <c r="AF259" s="351"/>
      <c r="AG259" s="351"/>
      <c r="AH259" s="351"/>
      <c r="AI259" s="351"/>
      <c r="AJ259" s="351"/>
      <c r="AK259" s="351"/>
      <c r="AL259" s="351"/>
      <c r="AM259" s="351"/>
      <c r="AN259" s="351"/>
      <c r="AO259" s="210"/>
      <c r="AP259" s="227" t="s">
        <v>946</v>
      </c>
    </row>
    <row r="260" spans="1:42" s="142" customFormat="1" ht="7.5" customHeight="1" x14ac:dyDescent="0.15">
      <c r="A260" s="318" t="str">
        <f>札幌市用!A3</f>
        <v>2025-１様式</v>
      </c>
      <c r="B260" s="318"/>
      <c r="C260" s="318"/>
      <c r="D260" s="318"/>
      <c r="E260" s="318"/>
      <c r="F260" s="318"/>
      <c r="G260" s="318"/>
      <c r="H260" s="318"/>
      <c r="I260" s="318"/>
      <c r="J260" s="318"/>
      <c r="K260" s="318"/>
      <c r="L260" s="318"/>
      <c r="M260" s="318"/>
      <c r="N260" s="318"/>
      <c r="O260" s="318"/>
      <c r="P260" s="318"/>
      <c r="Q260" s="318"/>
      <c r="R260" s="318"/>
      <c r="S260" s="318"/>
      <c r="T260" s="318"/>
      <c r="U260" s="318"/>
      <c r="V260" s="318"/>
      <c r="W260" s="318"/>
      <c r="X260" s="318"/>
      <c r="Y260" s="318"/>
      <c r="Z260" s="318"/>
      <c r="AA260" s="318"/>
      <c r="AB260" s="318"/>
      <c r="AC260" s="318"/>
      <c r="AD260" s="318"/>
      <c r="AE260" s="318"/>
      <c r="AF260" s="318"/>
      <c r="AG260" s="318"/>
      <c r="AH260" s="318"/>
      <c r="AI260" s="318"/>
      <c r="AJ260" s="318"/>
      <c r="AK260" s="318"/>
      <c r="AL260" s="318"/>
      <c r="AM260" s="318"/>
      <c r="AN260" s="318"/>
      <c r="AO260" s="221"/>
      <c r="AP260" s="212"/>
    </row>
    <row r="261" spans="1:42" ht="27" customHeight="1" x14ac:dyDescent="0.15">
      <c r="A261" s="302" t="s">
        <v>680</v>
      </c>
      <c r="B261" s="302"/>
      <c r="C261" s="302"/>
      <c r="D261" s="302"/>
      <c r="E261" s="302"/>
      <c r="F261" s="302"/>
      <c r="G261" s="302"/>
      <c r="H261" s="302"/>
      <c r="I261" s="302"/>
      <c r="J261" s="302"/>
      <c r="K261" s="302"/>
      <c r="L261" s="302"/>
      <c r="M261" s="302"/>
      <c r="N261" s="302"/>
      <c r="O261" s="302"/>
      <c r="P261" s="302"/>
      <c r="Q261" s="302"/>
      <c r="R261" s="302"/>
      <c r="S261" s="302"/>
      <c r="T261" s="302"/>
      <c r="U261" s="302"/>
      <c r="V261" s="302"/>
      <c r="W261" s="302"/>
      <c r="X261" s="302"/>
      <c r="Y261" s="302"/>
      <c r="Z261" s="302"/>
      <c r="AA261" s="302"/>
      <c r="AB261" s="302"/>
      <c r="AC261" s="302"/>
      <c r="AD261" s="302"/>
      <c r="AE261" s="302"/>
      <c r="AF261" s="302"/>
      <c r="AG261" s="302"/>
      <c r="AH261" s="302"/>
      <c r="AI261" s="302"/>
      <c r="AJ261" s="302"/>
      <c r="AK261" s="302"/>
      <c r="AL261" s="302"/>
      <c r="AM261" s="302"/>
      <c r="AN261" s="302"/>
    </row>
    <row r="262" spans="1:42" ht="13.5" customHeight="1" x14ac:dyDescent="0.15">
      <c r="A262" s="321" t="s">
        <v>681</v>
      </c>
      <c r="B262" s="321"/>
      <c r="C262" s="321"/>
      <c r="D262" s="321"/>
      <c r="E262" s="321"/>
      <c r="F262" s="321"/>
      <c r="G262" s="321"/>
      <c r="H262" s="321"/>
      <c r="I262" s="321"/>
      <c r="J262" s="321"/>
      <c r="K262" s="321"/>
      <c r="L262" s="321"/>
      <c r="M262" s="321"/>
      <c r="N262" s="321"/>
      <c r="O262" s="321"/>
      <c r="P262" s="321"/>
      <c r="Q262" s="321"/>
      <c r="R262" s="321"/>
      <c r="S262" s="321"/>
      <c r="T262" s="321"/>
      <c r="U262" s="321"/>
      <c r="V262" s="321"/>
      <c r="W262" s="321"/>
      <c r="X262" s="321"/>
      <c r="Y262" s="321"/>
      <c r="Z262" s="321"/>
      <c r="AA262" s="321"/>
      <c r="AB262" s="321"/>
      <c r="AC262" s="321"/>
      <c r="AD262" s="321"/>
      <c r="AE262" s="321"/>
      <c r="AF262" s="321"/>
      <c r="AG262" s="321"/>
      <c r="AH262" s="321"/>
      <c r="AI262" s="321"/>
      <c r="AJ262" s="321"/>
      <c r="AK262" s="321"/>
      <c r="AL262" s="321"/>
      <c r="AM262" s="321"/>
      <c r="AN262" s="321"/>
    </row>
    <row r="263" spans="1:42" ht="15" customHeight="1" x14ac:dyDescent="0.15">
      <c r="A263" s="323"/>
      <c r="B263" s="323"/>
      <c r="C263" s="323"/>
      <c r="D263" s="323"/>
      <c r="E263" s="323"/>
      <c r="F263" s="323"/>
      <c r="G263" s="323"/>
      <c r="H263" s="323"/>
      <c r="I263" s="323"/>
      <c r="J263" s="323"/>
      <c r="K263" s="323"/>
      <c r="L263" s="323"/>
      <c r="M263" s="323"/>
      <c r="N263" s="323"/>
      <c r="O263" s="323"/>
      <c r="P263" s="323"/>
      <c r="Q263" s="323"/>
      <c r="R263" s="323"/>
      <c r="S263" s="323"/>
      <c r="T263" s="323"/>
      <c r="U263" s="323"/>
      <c r="V263" s="323"/>
      <c r="W263" s="323"/>
      <c r="X263" s="323"/>
      <c r="Y263" s="323"/>
      <c r="Z263" s="323"/>
      <c r="AA263" s="323"/>
      <c r="AB263" s="323"/>
      <c r="AC263" s="323"/>
      <c r="AD263" s="323"/>
      <c r="AE263" s="323"/>
      <c r="AF263" s="323"/>
      <c r="AG263" s="323"/>
      <c r="AH263" s="323"/>
      <c r="AI263" s="323"/>
      <c r="AJ263" s="323"/>
      <c r="AK263" s="323"/>
      <c r="AL263" s="323"/>
      <c r="AM263" s="323"/>
      <c r="AN263" s="323"/>
    </row>
    <row r="264" spans="1:42" ht="15" customHeight="1" x14ac:dyDescent="0.15">
      <c r="A264" s="324"/>
      <c r="B264" s="324"/>
      <c r="C264" s="324"/>
      <c r="D264" s="324"/>
      <c r="E264" s="324"/>
      <c r="F264" s="324"/>
      <c r="G264" s="324"/>
      <c r="H264" s="324"/>
      <c r="I264" s="324"/>
      <c r="J264" s="324"/>
      <c r="K264" s="324"/>
      <c r="L264" s="324"/>
      <c r="M264" s="324"/>
      <c r="N264" s="324"/>
      <c r="O264" s="324"/>
      <c r="P264" s="324"/>
      <c r="Q264" s="324"/>
      <c r="R264" s="324"/>
      <c r="S264" s="324"/>
      <c r="T264" s="324"/>
      <c r="U264" s="324"/>
      <c r="V264" s="324"/>
      <c r="W264" s="324"/>
      <c r="X264" s="324"/>
      <c r="Y264" s="324"/>
      <c r="Z264" s="324"/>
      <c r="AA264" s="324"/>
      <c r="AB264" s="324"/>
      <c r="AC264" s="324"/>
      <c r="AD264" s="324"/>
      <c r="AE264" s="324"/>
      <c r="AF264" s="324"/>
      <c r="AG264" s="324"/>
      <c r="AH264" s="324"/>
      <c r="AI264" s="324"/>
      <c r="AJ264" s="324"/>
      <c r="AK264" s="324"/>
      <c r="AL264" s="324"/>
      <c r="AM264" s="324"/>
      <c r="AN264" s="324"/>
    </row>
    <row r="265" spans="1:42" ht="27" customHeight="1" x14ac:dyDescent="0.15">
      <c r="A265" s="349" t="s">
        <v>834</v>
      </c>
      <c r="B265" s="349"/>
      <c r="C265" s="349"/>
      <c r="D265" s="349"/>
      <c r="E265" s="349"/>
      <c r="F265" s="349"/>
      <c r="G265" s="349"/>
      <c r="H265" s="349"/>
      <c r="I265" s="349"/>
      <c r="J265" s="349"/>
      <c r="K265" s="349"/>
      <c r="L265" s="349"/>
      <c r="M265" s="349"/>
      <c r="N265" s="349"/>
      <c r="O265" s="349"/>
      <c r="P265" s="349"/>
      <c r="Q265" s="349"/>
      <c r="R265" s="349"/>
      <c r="S265" s="349"/>
      <c r="T265" s="349"/>
      <c r="U265" s="349"/>
      <c r="V265" s="349"/>
      <c r="W265" s="349"/>
      <c r="X265" s="349"/>
      <c r="Y265" s="349"/>
      <c r="Z265" s="349"/>
      <c r="AA265" s="349"/>
      <c r="AB265" s="349"/>
      <c r="AC265" s="349"/>
      <c r="AD265" s="349"/>
      <c r="AE265" s="349"/>
      <c r="AF265" s="349"/>
      <c r="AG265" s="349"/>
      <c r="AH265" s="349"/>
      <c r="AI265" s="349"/>
      <c r="AJ265" s="349"/>
      <c r="AK265" s="349"/>
      <c r="AL265" s="349"/>
      <c r="AM265" s="349"/>
      <c r="AN265" s="349"/>
    </row>
    <row r="266" spans="1:42" ht="27" customHeight="1" x14ac:dyDescent="0.15">
      <c r="A266" s="350" t="s">
        <v>682</v>
      </c>
      <c r="B266" s="350"/>
      <c r="C266" s="350"/>
      <c r="D266" s="350"/>
      <c r="E266" s="350"/>
      <c r="F266" s="346" t="s">
        <v>897</v>
      </c>
      <c r="G266" s="346"/>
      <c r="H266" s="346"/>
      <c r="I266" s="346"/>
      <c r="J266" s="346"/>
      <c r="K266" s="346"/>
      <c r="L266" s="346"/>
      <c r="M266" s="346"/>
      <c r="N266" s="346"/>
      <c r="O266" s="350" t="s">
        <v>898</v>
      </c>
      <c r="P266" s="350"/>
      <c r="Q266" s="350"/>
      <c r="R266" s="350"/>
      <c r="S266" s="350"/>
      <c r="T266" s="350"/>
      <c r="U266" s="350"/>
      <c r="V266" s="350"/>
      <c r="W266" s="350"/>
      <c r="X266" s="350" t="s">
        <v>683</v>
      </c>
      <c r="Y266" s="350"/>
      <c r="Z266" s="350"/>
      <c r="AA266" s="350"/>
      <c r="AB266" s="350"/>
      <c r="AC266" s="346" t="s">
        <v>125</v>
      </c>
      <c r="AD266" s="346"/>
      <c r="AE266" s="346"/>
      <c r="AF266" s="346"/>
      <c r="AG266" s="346"/>
      <c r="AH266" s="346"/>
      <c r="AI266" s="346"/>
      <c r="AJ266" s="346"/>
      <c r="AK266" s="346"/>
      <c r="AL266" s="346"/>
      <c r="AM266" s="346"/>
      <c r="AN266" s="346"/>
    </row>
    <row r="267" spans="1:42" ht="40.5" customHeight="1" x14ac:dyDescent="0.15">
      <c r="A267" s="352"/>
      <c r="B267" s="352"/>
      <c r="C267" s="352"/>
      <c r="D267" s="352"/>
      <c r="E267" s="352"/>
      <c r="F267" s="352"/>
      <c r="G267" s="352"/>
      <c r="H267" s="352"/>
      <c r="I267" s="352"/>
      <c r="J267" s="352"/>
      <c r="K267" s="352"/>
      <c r="L267" s="352"/>
      <c r="M267" s="352"/>
      <c r="N267" s="352"/>
      <c r="O267" s="352"/>
      <c r="P267" s="352"/>
      <c r="Q267" s="352"/>
      <c r="R267" s="352"/>
      <c r="S267" s="352"/>
      <c r="T267" s="352"/>
      <c r="U267" s="352"/>
      <c r="V267" s="352"/>
      <c r="W267" s="352"/>
      <c r="X267" s="352"/>
      <c r="Y267" s="352"/>
      <c r="Z267" s="352"/>
      <c r="AA267" s="352"/>
      <c r="AB267" s="352"/>
      <c r="AC267" s="352"/>
      <c r="AD267" s="352"/>
      <c r="AE267" s="352"/>
      <c r="AF267" s="352"/>
      <c r="AG267" s="352"/>
      <c r="AH267" s="352"/>
      <c r="AI267" s="352"/>
      <c r="AJ267" s="352"/>
      <c r="AK267" s="352"/>
      <c r="AL267" s="352"/>
      <c r="AM267" s="352"/>
      <c r="AN267" s="352"/>
      <c r="AP267" s="314" t="s">
        <v>947</v>
      </c>
    </row>
    <row r="268" spans="1:42" ht="40.5" customHeight="1" x14ac:dyDescent="0.15">
      <c r="A268" s="352"/>
      <c r="B268" s="352"/>
      <c r="C268" s="352"/>
      <c r="D268" s="352"/>
      <c r="E268" s="352"/>
      <c r="F268" s="352"/>
      <c r="G268" s="352"/>
      <c r="H268" s="352"/>
      <c r="I268" s="352"/>
      <c r="J268" s="352"/>
      <c r="K268" s="352"/>
      <c r="L268" s="352"/>
      <c r="M268" s="352"/>
      <c r="N268" s="352"/>
      <c r="O268" s="352"/>
      <c r="P268" s="352"/>
      <c r="Q268" s="352"/>
      <c r="R268" s="352"/>
      <c r="S268" s="352"/>
      <c r="T268" s="352"/>
      <c r="U268" s="352"/>
      <c r="V268" s="352"/>
      <c r="W268" s="352"/>
      <c r="X268" s="352"/>
      <c r="Y268" s="352"/>
      <c r="Z268" s="352"/>
      <c r="AA268" s="352"/>
      <c r="AB268" s="352"/>
      <c r="AC268" s="352"/>
      <c r="AD268" s="352"/>
      <c r="AE268" s="352"/>
      <c r="AF268" s="352"/>
      <c r="AG268" s="352"/>
      <c r="AH268" s="352"/>
      <c r="AI268" s="352"/>
      <c r="AJ268" s="352"/>
      <c r="AK268" s="352"/>
      <c r="AL268" s="352"/>
      <c r="AM268" s="352"/>
      <c r="AN268" s="352"/>
      <c r="AP268" s="314"/>
    </row>
    <row r="269" spans="1:42" ht="40.5" customHeight="1" x14ac:dyDescent="0.15">
      <c r="A269" s="352"/>
      <c r="B269" s="352"/>
      <c r="C269" s="352"/>
      <c r="D269" s="352"/>
      <c r="E269" s="352"/>
      <c r="F269" s="352"/>
      <c r="G269" s="352"/>
      <c r="H269" s="352"/>
      <c r="I269" s="352"/>
      <c r="J269" s="352"/>
      <c r="K269" s="352"/>
      <c r="L269" s="352"/>
      <c r="M269" s="352"/>
      <c r="N269" s="352"/>
      <c r="O269" s="352"/>
      <c r="P269" s="352"/>
      <c r="Q269" s="352"/>
      <c r="R269" s="352"/>
      <c r="S269" s="352"/>
      <c r="T269" s="352"/>
      <c r="U269" s="352"/>
      <c r="V269" s="352"/>
      <c r="W269" s="352"/>
      <c r="X269" s="352"/>
      <c r="Y269" s="352"/>
      <c r="Z269" s="352"/>
      <c r="AA269" s="352"/>
      <c r="AB269" s="352"/>
      <c r="AC269" s="352"/>
      <c r="AD269" s="352"/>
      <c r="AE269" s="352"/>
      <c r="AF269" s="352"/>
      <c r="AG269" s="352"/>
      <c r="AH269" s="352"/>
      <c r="AI269" s="352"/>
      <c r="AJ269" s="352"/>
      <c r="AK269" s="352"/>
      <c r="AL269" s="352"/>
      <c r="AM269" s="352"/>
      <c r="AN269" s="352"/>
      <c r="AO269" s="210"/>
      <c r="AP269" s="315"/>
    </row>
    <row r="270" spans="1:42" ht="15" customHeight="1" x14ac:dyDescent="0.15">
      <c r="A270" s="323"/>
      <c r="B270" s="323"/>
      <c r="C270" s="323"/>
      <c r="D270" s="323"/>
      <c r="E270" s="323"/>
      <c r="F270" s="323"/>
      <c r="G270" s="323"/>
      <c r="H270" s="323"/>
      <c r="I270" s="323"/>
      <c r="J270" s="323"/>
      <c r="K270" s="323"/>
      <c r="L270" s="323"/>
      <c r="M270" s="323"/>
      <c r="N270" s="323"/>
      <c r="O270" s="323"/>
      <c r="P270" s="323"/>
      <c r="Q270" s="323"/>
      <c r="R270" s="323"/>
      <c r="S270" s="323"/>
      <c r="T270" s="323"/>
      <c r="U270" s="323"/>
      <c r="V270" s="323"/>
      <c r="W270" s="323"/>
      <c r="X270" s="323"/>
      <c r="Y270" s="323"/>
      <c r="Z270" s="323"/>
      <c r="AA270" s="323"/>
      <c r="AB270" s="323"/>
      <c r="AC270" s="323"/>
      <c r="AD270" s="323"/>
      <c r="AE270" s="323"/>
      <c r="AF270" s="323"/>
      <c r="AG270" s="323"/>
      <c r="AH270" s="323"/>
      <c r="AI270" s="323"/>
      <c r="AJ270" s="323"/>
      <c r="AK270" s="323"/>
      <c r="AL270" s="323"/>
      <c r="AM270" s="323"/>
      <c r="AN270" s="323"/>
    </row>
    <row r="271" spans="1:42" ht="15" customHeight="1" x14ac:dyDescent="0.15">
      <c r="A271" s="324"/>
      <c r="B271" s="324"/>
      <c r="C271" s="324"/>
      <c r="D271" s="324"/>
      <c r="E271" s="324"/>
      <c r="F271" s="324"/>
      <c r="G271" s="324"/>
      <c r="H271" s="324"/>
      <c r="I271" s="324"/>
      <c r="J271" s="324"/>
      <c r="K271" s="324"/>
      <c r="L271" s="324"/>
      <c r="M271" s="324"/>
      <c r="N271" s="324"/>
      <c r="O271" s="324"/>
      <c r="P271" s="324"/>
      <c r="Q271" s="324"/>
      <c r="R271" s="324"/>
      <c r="S271" s="324"/>
      <c r="T271" s="324"/>
      <c r="U271" s="324"/>
      <c r="V271" s="324"/>
      <c r="W271" s="324"/>
      <c r="X271" s="324"/>
      <c r="Y271" s="324"/>
      <c r="Z271" s="324"/>
      <c r="AA271" s="324"/>
      <c r="AB271" s="324"/>
      <c r="AC271" s="324"/>
      <c r="AD271" s="324"/>
      <c r="AE271" s="324"/>
      <c r="AF271" s="324"/>
      <c r="AG271" s="324"/>
      <c r="AH271" s="324"/>
      <c r="AI271" s="324"/>
      <c r="AJ271" s="324"/>
      <c r="AK271" s="324"/>
      <c r="AL271" s="324"/>
      <c r="AM271" s="324"/>
      <c r="AN271" s="324"/>
    </row>
    <row r="272" spans="1:42" ht="27" customHeight="1" x14ac:dyDescent="0.15">
      <c r="A272" s="349" t="s">
        <v>835</v>
      </c>
      <c r="B272" s="349"/>
      <c r="C272" s="349"/>
      <c r="D272" s="349"/>
      <c r="E272" s="349"/>
      <c r="F272" s="349"/>
      <c r="G272" s="349"/>
      <c r="H272" s="349"/>
      <c r="I272" s="349"/>
      <c r="J272" s="349"/>
      <c r="K272" s="349"/>
      <c r="L272" s="349"/>
      <c r="M272" s="349"/>
      <c r="N272" s="349"/>
      <c r="O272" s="349"/>
      <c r="P272" s="349"/>
      <c r="Q272" s="349"/>
      <c r="R272" s="349"/>
      <c r="S272" s="349"/>
      <c r="T272" s="349"/>
      <c r="U272" s="349"/>
      <c r="V272" s="349"/>
      <c r="W272" s="349"/>
      <c r="X272" s="349"/>
      <c r="Y272" s="349"/>
      <c r="Z272" s="349"/>
      <c r="AA272" s="349"/>
      <c r="AB272" s="349"/>
      <c r="AC272" s="349"/>
      <c r="AD272" s="349"/>
      <c r="AE272" s="349"/>
      <c r="AF272" s="349"/>
      <c r="AG272" s="349"/>
      <c r="AH272" s="349"/>
      <c r="AI272" s="349"/>
      <c r="AJ272" s="349"/>
      <c r="AK272" s="349"/>
      <c r="AL272" s="349"/>
      <c r="AM272" s="349"/>
      <c r="AN272" s="349"/>
    </row>
    <row r="273" spans="1:42" ht="27" customHeight="1" x14ac:dyDescent="0.15">
      <c r="A273" s="350" t="s">
        <v>682</v>
      </c>
      <c r="B273" s="350"/>
      <c r="C273" s="350"/>
      <c r="D273" s="350"/>
      <c r="E273" s="350"/>
      <c r="F273" s="346" t="s">
        <v>897</v>
      </c>
      <c r="G273" s="346"/>
      <c r="H273" s="346"/>
      <c r="I273" s="346"/>
      <c r="J273" s="346"/>
      <c r="K273" s="346"/>
      <c r="L273" s="346"/>
      <c r="M273" s="346"/>
      <c r="N273" s="346"/>
      <c r="O273" s="350" t="s">
        <v>898</v>
      </c>
      <c r="P273" s="350"/>
      <c r="Q273" s="350"/>
      <c r="R273" s="350"/>
      <c r="S273" s="350"/>
      <c r="T273" s="350"/>
      <c r="U273" s="350"/>
      <c r="V273" s="350"/>
      <c r="W273" s="350"/>
      <c r="X273" s="350" t="s">
        <v>683</v>
      </c>
      <c r="Y273" s="350"/>
      <c r="Z273" s="350"/>
      <c r="AA273" s="350"/>
      <c r="AB273" s="350"/>
      <c r="AC273" s="346" t="s">
        <v>125</v>
      </c>
      <c r="AD273" s="346"/>
      <c r="AE273" s="346"/>
      <c r="AF273" s="346"/>
      <c r="AG273" s="346"/>
      <c r="AH273" s="346"/>
      <c r="AI273" s="346"/>
      <c r="AJ273" s="346"/>
      <c r="AK273" s="346"/>
      <c r="AL273" s="346"/>
      <c r="AM273" s="346"/>
      <c r="AN273" s="346"/>
    </row>
    <row r="274" spans="1:42" ht="40.5" customHeight="1" x14ac:dyDescent="0.15">
      <c r="A274" s="352"/>
      <c r="B274" s="352"/>
      <c r="C274" s="352"/>
      <c r="D274" s="352"/>
      <c r="E274" s="352"/>
      <c r="F274" s="352"/>
      <c r="G274" s="352"/>
      <c r="H274" s="352"/>
      <c r="I274" s="352"/>
      <c r="J274" s="352"/>
      <c r="K274" s="352"/>
      <c r="L274" s="352"/>
      <c r="M274" s="352"/>
      <c r="N274" s="352"/>
      <c r="O274" s="352"/>
      <c r="P274" s="352"/>
      <c r="Q274" s="352"/>
      <c r="R274" s="352"/>
      <c r="S274" s="352"/>
      <c r="T274" s="352"/>
      <c r="U274" s="352"/>
      <c r="V274" s="352"/>
      <c r="W274" s="352"/>
      <c r="X274" s="352"/>
      <c r="Y274" s="352"/>
      <c r="Z274" s="352"/>
      <c r="AA274" s="352"/>
      <c r="AB274" s="352"/>
      <c r="AC274" s="352"/>
      <c r="AD274" s="352"/>
      <c r="AE274" s="352"/>
      <c r="AF274" s="352"/>
      <c r="AG274" s="352"/>
      <c r="AH274" s="352"/>
      <c r="AI274" s="352"/>
      <c r="AJ274" s="352"/>
      <c r="AK274" s="352"/>
      <c r="AL274" s="352"/>
      <c r="AM274" s="352"/>
      <c r="AN274" s="352"/>
      <c r="AP274" s="314" t="s">
        <v>948</v>
      </c>
    </row>
    <row r="275" spans="1:42" ht="40.5" customHeight="1" x14ac:dyDescent="0.15">
      <c r="A275" s="352"/>
      <c r="B275" s="352"/>
      <c r="C275" s="352"/>
      <c r="D275" s="352"/>
      <c r="E275" s="352"/>
      <c r="F275" s="352"/>
      <c r="G275" s="352"/>
      <c r="H275" s="352"/>
      <c r="I275" s="352"/>
      <c r="J275" s="352"/>
      <c r="K275" s="352"/>
      <c r="L275" s="352"/>
      <c r="M275" s="352"/>
      <c r="N275" s="352"/>
      <c r="O275" s="352"/>
      <c r="P275" s="352"/>
      <c r="Q275" s="352"/>
      <c r="R275" s="352"/>
      <c r="S275" s="352"/>
      <c r="T275" s="352"/>
      <c r="U275" s="352"/>
      <c r="V275" s="352"/>
      <c r="W275" s="352"/>
      <c r="X275" s="352"/>
      <c r="Y275" s="352"/>
      <c r="Z275" s="352"/>
      <c r="AA275" s="352"/>
      <c r="AB275" s="352"/>
      <c r="AC275" s="352"/>
      <c r="AD275" s="352"/>
      <c r="AE275" s="352"/>
      <c r="AF275" s="352"/>
      <c r="AG275" s="352"/>
      <c r="AH275" s="352"/>
      <c r="AI275" s="352"/>
      <c r="AJ275" s="352"/>
      <c r="AK275" s="352"/>
      <c r="AL275" s="352"/>
      <c r="AM275" s="352"/>
      <c r="AN275" s="352"/>
      <c r="AP275" s="314"/>
    </row>
    <row r="276" spans="1:42" ht="40.5" customHeight="1" x14ac:dyDescent="0.15">
      <c r="A276" s="352"/>
      <c r="B276" s="352"/>
      <c r="C276" s="352"/>
      <c r="D276" s="352"/>
      <c r="E276" s="352"/>
      <c r="F276" s="352"/>
      <c r="G276" s="352"/>
      <c r="H276" s="352"/>
      <c r="I276" s="352"/>
      <c r="J276" s="352"/>
      <c r="K276" s="352"/>
      <c r="L276" s="352"/>
      <c r="M276" s="352"/>
      <c r="N276" s="352"/>
      <c r="O276" s="352"/>
      <c r="P276" s="352"/>
      <c r="Q276" s="352"/>
      <c r="R276" s="352"/>
      <c r="S276" s="352"/>
      <c r="T276" s="352"/>
      <c r="U276" s="352"/>
      <c r="V276" s="352"/>
      <c r="W276" s="352"/>
      <c r="X276" s="352"/>
      <c r="Y276" s="352"/>
      <c r="Z276" s="352"/>
      <c r="AA276" s="352"/>
      <c r="AB276" s="352"/>
      <c r="AC276" s="352"/>
      <c r="AD276" s="352"/>
      <c r="AE276" s="352"/>
      <c r="AF276" s="352"/>
      <c r="AG276" s="352"/>
      <c r="AH276" s="352"/>
      <c r="AI276" s="352"/>
      <c r="AJ276" s="352"/>
      <c r="AK276" s="352"/>
      <c r="AL276" s="352"/>
      <c r="AM276" s="352"/>
      <c r="AN276" s="352"/>
      <c r="AO276" s="210"/>
      <c r="AP276" s="315"/>
    </row>
    <row r="277" spans="1:42" ht="15" customHeight="1" x14ac:dyDescent="0.15">
      <c r="A277" s="323"/>
      <c r="B277" s="323"/>
      <c r="C277" s="323"/>
      <c r="D277" s="323"/>
      <c r="E277" s="323"/>
      <c r="F277" s="323"/>
      <c r="G277" s="323"/>
      <c r="H277" s="323"/>
      <c r="I277" s="323"/>
      <c r="J277" s="323"/>
      <c r="K277" s="323"/>
      <c r="L277" s="323"/>
      <c r="M277" s="323"/>
      <c r="N277" s="323"/>
      <c r="O277" s="323"/>
      <c r="P277" s="323"/>
      <c r="Q277" s="323"/>
      <c r="R277" s="323"/>
      <c r="S277" s="323"/>
      <c r="T277" s="323"/>
      <c r="U277" s="323"/>
      <c r="V277" s="323"/>
      <c r="W277" s="323"/>
      <c r="X277" s="323"/>
      <c r="Y277" s="323"/>
      <c r="Z277" s="323"/>
      <c r="AA277" s="323"/>
      <c r="AB277" s="323"/>
      <c r="AC277" s="323"/>
      <c r="AD277" s="323"/>
      <c r="AE277" s="323"/>
      <c r="AF277" s="323"/>
      <c r="AG277" s="323"/>
      <c r="AH277" s="323"/>
      <c r="AI277" s="323"/>
      <c r="AJ277" s="323"/>
      <c r="AK277" s="323"/>
      <c r="AL277" s="323"/>
      <c r="AM277" s="323"/>
      <c r="AN277" s="323"/>
    </row>
    <row r="278" spans="1:42" ht="15" customHeight="1" x14ac:dyDescent="0.15">
      <c r="A278" s="324"/>
      <c r="B278" s="324"/>
      <c r="C278" s="324"/>
      <c r="D278" s="324"/>
      <c r="E278" s="324"/>
      <c r="F278" s="324"/>
      <c r="G278" s="324"/>
      <c r="H278" s="324"/>
      <c r="I278" s="324"/>
      <c r="J278" s="324"/>
      <c r="K278" s="324"/>
      <c r="L278" s="324"/>
      <c r="M278" s="324"/>
      <c r="N278" s="324"/>
      <c r="O278" s="324"/>
      <c r="P278" s="324"/>
      <c r="Q278" s="324"/>
      <c r="R278" s="324"/>
      <c r="S278" s="324"/>
      <c r="T278" s="324"/>
      <c r="U278" s="324"/>
      <c r="V278" s="324"/>
      <c r="W278" s="324"/>
      <c r="X278" s="324"/>
      <c r="Y278" s="324"/>
      <c r="Z278" s="324"/>
      <c r="AA278" s="324"/>
      <c r="AB278" s="324"/>
      <c r="AC278" s="324"/>
      <c r="AD278" s="324"/>
      <c r="AE278" s="324"/>
      <c r="AF278" s="324"/>
      <c r="AG278" s="324"/>
      <c r="AH278" s="324"/>
      <c r="AI278" s="324"/>
      <c r="AJ278" s="324"/>
      <c r="AK278" s="324"/>
      <c r="AL278" s="324"/>
      <c r="AM278" s="324"/>
      <c r="AN278" s="324"/>
    </row>
    <row r="279" spans="1:42" ht="27" customHeight="1" x14ac:dyDescent="0.15">
      <c r="A279" s="349" t="s">
        <v>836</v>
      </c>
      <c r="B279" s="349"/>
      <c r="C279" s="349"/>
      <c r="D279" s="349"/>
      <c r="E279" s="349"/>
      <c r="F279" s="349"/>
      <c r="G279" s="349"/>
      <c r="H279" s="349"/>
      <c r="I279" s="349"/>
      <c r="J279" s="349"/>
      <c r="K279" s="349"/>
      <c r="L279" s="349"/>
      <c r="M279" s="349"/>
      <c r="N279" s="349"/>
      <c r="O279" s="349"/>
      <c r="P279" s="349"/>
      <c r="Q279" s="349"/>
      <c r="R279" s="349"/>
      <c r="S279" s="349"/>
      <c r="T279" s="349"/>
      <c r="U279" s="349"/>
      <c r="V279" s="349"/>
      <c r="W279" s="349"/>
      <c r="X279" s="349"/>
      <c r="Y279" s="349"/>
      <c r="Z279" s="349"/>
      <c r="AA279" s="349"/>
      <c r="AB279" s="349"/>
      <c r="AC279" s="349"/>
      <c r="AD279" s="349"/>
      <c r="AE279" s="349"/>
      <c r="AF279" s="349"/>
      <c r="AG279" s="349"/>
      <c r="AH279" s="349"/>
      <c r="AI279" s="349"/>
      <c r="AJ279" s="349"/>
      <c r="AK279" s="349"/>
      <c r="AL279" s="349"/>
      <c r="AM279" s="349"/>
      <c r="AN279" s="349"/>
    </row>
    <row r="280" spans="1:42" ht="27" customHeight="1" x14ac:dyDescent="0.15">
      <c r="A280" s="350" t="s">
        <v>682</v>
      </c>
      <c r="B280" s="350"/>
      <c r="C280" s="350"/>
      <c r="D280" s="350"/>
      <c r="E280" s="350"/>
      <c r="F280" s="346" t="s">
        <v>897</v>
      </c>
      <c r="G280" s="346"/>
      <c r="H280" s="346"/>
      <c r="I280" s="346"/>
      <c r="J280" s="346"/>
      <c r="K280" s="346"/>
      <c r="L280" s="346"/>
      <c r="M280" s="346"/>
      <c r="N280" s="346"/>
      <c r="O280" s="350" t="s">
        <v>898</v>
      </c>
      <c r="P280" s="350"/>
      <c r="Q280" s="350"/>
      <c r="R280" s="350"/>
      <c r="S280" s="350"/>
      <c r="T280" s="350"/>
      <c r="U280" s="350"/>
      <c r="V280" s="350"/>
      <c r="W280" s="350"/>
      <c r="X280" s="350" t="s">
        <v>683</v>
      </c>
      <c r="Y280" s="350"/>
      <c r="Z280" s="350"/>
      <c r="AA280" s="350"/>
      <c r="AB280" s="350"/>
      <c r="AC280" s="346" t="s">
        <v>125</v>
      </c>
      <c r="AD280" s="346"/>
      <c r="AE280" s="346"/>
      <c r="AF280" s="346"/>
      <c r="AG280" s="346"/>
      <c r="AH280" s="346"/>
      <c r="AI280" s="346"/>
      <c r="AJ280" s="346"/>
      <c r="AK280" s="346"/>
      <c r="AL280" s="346"/>
      <c r="AM280" s="346"/>
      <c r="AN280" s="346"/>
    </row>
    <row r="281" spans="1:42" ht="40.5" customHeight="1" x14ac:dyDescent="0.15">
      <c r="A281" s="352"/>
      <c r="B281" s="352"/>
      <c r="C281" s="352"/>
      <c r="D281" s="352"/>
      <c r="E281" s="352"/>
      <c r="F281" s="352"/>
      <c r="G281" s="352"/>
      <c r="H281" s="352"/>
      <c r="I281" s="352"/>
      <c r="J281" s="352"/>
      <c r="K281" s="352"/>
      <c r="L281" s="352"/>
      <c r="M281" s="352"/>
      <c r="N281" s="352"/>
      <c r="O281" s="352"/>
      <c r="P281" s="352"/>
      <c r="Q281" s="352"/>
      <c r="R281" s="352"/>
      <c r="S281" s="352"/>
      <c r="T281" s="352"/>
      <c r="U281" s="352"/>
      <c r="V281" s="352"/>
      <c r="W281" s="352"/>
      <c r="X281" s="352"/>
      <c r="Y281" s="352"/>
      <c r="Z281" s="352"/>
      <c r="AA281" s="352"/>
      <c r="AB281" s="352"/>
      <c r="AC281" s="352"/>
      <c r="AD281" s="352"/>
      <c r="AE281" s="352"/>
      <c r="AF281" s="352"/>
      <c r="AG281" s="352"/>
      <c r="AH281" s="352"/>
      <c r="AI281" s="352"/>
      <c r="AJ281" s="352"/>
      <c r="AK281" s="352"/>
      <c r="AL281" s="352"/>
      <c r="AM281" s="352"/>
      <c r="AN281" s="352"/>
      <c r="AP281" s="314" t="s">
        <v>949</v>
      </c>
    </row>
    <row r="282" spans="1:42" ht="40.5" customHeight="1" x14ac:dyDescent="0.15">
      <c r="A282" s="352"/>
      <c r="B282" s="352"/>
      <c r="C282" s="352"/>
      <c r="D282" s="352"/>
      <c r="E282" s="352"/>
      <c r="F282" s="352"/>
      <c r="G282" s="352"/>
      <c r="H282" s="352"/>
      <c r="I282" s="352"/>
      <c r="J282" s="352"/>
      <c r="K282" s="352"/>
      <c r="L282" s="352"/>
      <c r="M282" s="352"/>
      <c r="N282" s="352"/>
      <c r="O282" s="352"/>
      <c r="P282" s="352"/>
      <c r="Q282" s="352"/>
      <c r="R282" s="352"/>
      <c r="S282" s="352"/>
      <c r="T282" s="352"/>
      <c r="U282" s="352"/>
      <c r="V282" s="352"/>
      <c r="W282" s="352"/>
      <c r="X282" s="352"/>
      <c r="Y282" s="352"/>
      <c r="Z282" s="352"/>
      <c r="AA282" s="352"/>
      <c r="AB282" s="352"/>
      <c r="AC282" s="352"/>
      <c r="AD282" s="352"/>
      <c r="AE282" s="352"/>
      <c r="AF282" s="352"/>
      <c r="AG282" s="352"/>
      <c r="AH282" s="352"/>
      <c r="AI282" s="352"/>
      <c r="AJ282" s="352"/>
      <c r="AK282" s="352"/>
      <c r="AL282" s="352"/>
      <c r="AM282" s="352"/>
      <c r="AN282" s="352"/>
      <c r="AP282" s="314"/>
    </row>
    <row r="283" spans="1:42" ht="40.5" customHeight="1" x14ac:dyDescent="0.15">
      <c r="A283" s="352"/>
      <c r="B283" s="352"/>
      <c r="C283" s="352"/>
      <c r="D283" s="352"/>
      <c r="E283" s="352"/>
      <c r="F283" s="352"/>
      <c r="G283" s="352"/>
      <c r="H283" s="352"/>
      <c r="I283" s="352"/>
      <c r="J283" s="352"/>
      <c r="K283" s="352"/>
      <c r="L283" s="352"/>
      <c r="M283" s="352"/>
      <c r="N283" s="352"/>
      <c r="O283" s="352"/>
      <c r="P283" s="352"/>
      <c r="Q283" s="352"/>
      <c r="R283" s="352"/>
      <c r="S283" s="352"/>
      <c r="T283" s="352"/>
      <c r="U283" s="352"/>
      <c r="V283" s="352"/>
      <c r="W283" s="352"/>
      <c r="X283" s="352"/>
      <c r="Y283" s="352"/>
      <c r="Z283" s="352"/>
      <c r="AA283" s="352"/>
      <c r="AB283" s="352"/>
      <c r="AC283" s="352"/>
      <c r="AD283" s="352"/>
      <c r="AE283" s="352"/>
      <c r="AF283" s="352"/>
      <c r="AG283" s="352"/>
      <c r="AH283" s="352"/>
      <c r="AI283" s="352"/>
      <c r="AJ283" s="352"/>
      <c r="AK283" s="352"/>
      <c r="AL283" s="352"/>
      <c r="AM283" s="352"/>
      <c r="AN283" s="352"/>
      <c r="AO283" s="210"/>
      <c r="AP283" s="315"/>
    </row>
    <row r="284" spans="1:42" s="224" customFormat="1" ht="27" customHeight="1" x14ac:dyDescent="0.15">
      <c r="A284" s="353" t="s">
        <v>727</v>
      </c>
      <c r="B284" s="353"/>
      <c r="C284" s="353"/>
      <c r="D284" s="353"/>
      <c r="E284" s="353"/>
      <c r="F284" s="353"/>
      <c r="G284" s="353"/>
      <c r="H284" s="353"/>
      <c r="I284" s="353"/>
      <c r="J284" s="353"/>
      <c r="K284" s="353"/>
      <c r="L284" s="353"/>
      <c r="M284" s="353"/>
      <c r="N284" s="353"/>
      <c r="O284" s="353"/>
      <c r="P284" s="353"/>
      <c r="Q284" s="353"/>
      <c r="R284" s="353"/>
      <c r="S284" s="353"/>
      <c r="T284" s="353"/>
      <c r="U284" s="353"/>
      <c r="V284" s="353"/>
      <c r="W284" s="353"/>
      <c r="X284" s="353"/>
      <c r="Y284" s="353"/>
      <c r="Z284" s="353"/>
      <c r="AA284" s="353"/>
      <c r="AB284" s="353"/>
      <c r="AC284" s="353"/>
      <c r="AD284" s="353"/>
      <c r="AE284" s="353"/>
      <c r="AF284" s="353"/>
      <c r="AG284" s="353"/>
      <c r="AH284" s="353"/>
      <c r="AI284" s="353"/>
      <c r="AJ284" s="353"/>
      <c r="AK284" s="353"/>
      <c r="AL284" s="353"/>
      <c r="AM284" s="353"/>
      <c r="AN284" s="353"/>
      <c r="AO284" s="223"/>
      <c r="AP284" s="212"/>
    </row>
    <row r="285" spans="1:42" s="224" customFormat="1" ht="27" customHeight="1" x14ac:dyDescent="0.15">
      <c r="A285" s="353" t="s">
        <v>837</v>
      </c>
      <c r="B285" s="353"/>
      <c r="C285" s="353"/>
      <c r="D285" s="353"/>
      <c r="E285" s="353"/>
      <c r="F285" s="353"/>
      <c r="G285" s="353"/>
      <c r="H285" s="353"/>
      <c r="I285" s="353"/>
      <c r="J285" s="353"/>
      <c r="K285" s="353"/>
      <c r="L285" s="353"/>
      <c r="M285" s="353"/>
      <c r="N285" s="353"/>
      <c r="O285" s="353"/>
      <c r="P285" s="353"/>
      <c r="Q285" s="353"/>
      <c r="R285" s="353"/>
      <c r="S285" s="353"/>
      <c r="T285" s="353"/>
      <c r="U285" s="353"/>
      <c r="V285" s="353"/>
      <c r="W285" s="353"/>
      <c r="X285" s="353"/>
      <c r="Y285" s="353"/>
      <c r="Z285" s="353"/>
      <c r="AA285" s="353"/>
      <c r="AB285" s="353"/>
      <c r="AC285" s="353"/>
      <c r="AD285" s="353"/>
      <c r="AE285" s="353"/>
      <c r="AF285" s="353"/>
      <c r="AG285" s="353"/>
      <c r="AH285" s="353"/>
      <c r="AI285" s="353"/>
      <c r="AJ285" s="353"/>
      <c r="AK285" s="353"/>
      <c r="AL285" s="353"/>
      <c r="AM285" s="353"/>
      <c r="AN285" s="353"/>
      <c r="AO285" s="223"/>
      <c r="AP285" s="212"/>
    </row>
    <row r="286" spans="1:42" s="224" customFormat="1" ht="13.5" customHeight="1" x14ac:dyDescent="0.15">
      <c r="A286" s="226"/>
      <c r="B286" s="226" t="s">
        <v>728</v>
      </c>
      <c r="C286" s="353" t="s">
        <v>729</v>
      </c>
      <c r="D286" s="353"/>
      <c r="E286" s="353"/>
      <c r="F286" s="353"/>
      <c r="G286" s="353"/>
      <c r="H286" s="353"/>
      <c r="I286" s="353"/>
      <c r="J286" s="353"/>
      <c r="K286" s="353"/>
      <c r="L286" s="353"/>
      <c r="M286" s="353"/>
      <c r="N286" s="353"/>
      <c r="O286" s="353"/>
      <c r="P286" s="353"/>
      <c r="Q286" s="353"/>
      <c r="R286" s="353"/>
      <c r="S286" s="353"/>
      <c r="T286" s="353"/>
      <c r="U286" s="353"/>
      <c r="V286" s="353"/>
      <c r="W286" s="353"/>
      <c r="X286" s="353"/>
      <c r="Y286" s="353"/>
      <c r="Z286" s="353"/>
      <c r="AA286" s="353"/>
      <c r="AB286" s="353"/>
      <c r="AC286" s="353"/>
      <c r="AD286" s="353"/>
      <c r="AE286" s="353"/>
      <c r="AF286" s="353"/>
      <c r="AG286" s="353"/>
      <c r="AH286" s="353"/>
      <c r="AI286" s="353"/>
      <c r="AJ286" s="353"/>
      <c r="AK286" s="353"/>
      <c r="AL286" s="353"/>
      <c r="AM286" s="353"/>
      <c r="AN286" s="353"/>
      <c r="AO286" s="223"/>
      <c r="AP286" s="212"/>
    </row>
    <row r="287" spans="1:42" s="224" customFormat="1" ht="13.5" customHeight="1" x14ac:dyDescent="0.15">
      <c r="A287" s="226"/>
      <c r="B287" s="226" t="s">
        <v>730</v>
      </c>
      <c r="C287" s="353" t="s">
        <v>731</v>
      </c>
      <c r="D287" s="353"/>
      <c r="E287" s="353"/>
      <c r="F287" s="353"/>
      <c r="G287" s="353"/>
      <c r="H287" s="353"/>
      <c r="I287" s="353"/>
      <c r="J287" s="353"/>
      <c r="K287" s="353"/>
      <c r="L287" s="353"/>
      <c r="M287" s="353"/>
      <c r="N287" s="353"/>
      <c r="O287" s="353"/>
      <c r="P287" s="353"/>
      <c r="Q287" s="353"/>
      <c r="R287" s="353"/>
      <c r="S287" s="353"/>
      <c r="T287" s="353"/>
      <c r="U287" s="353"/>
      <c r="V287" s="353"/>
      <c r="W287" s="353"/>
      <c r="X287" s="353"/>
      <c r="Y287" s="353"/>
      <c r="Z287" s="353"/>
      <c r="AA287" s="353"/>
      <c r="AB287" s="353"/>
      <c r="AC287" s="353"/>
      <c r="AD287" s="353"/>
      <c r="AE287" s="353"/>
      <c r="AF287" s="353"/>
      <c r="AG287" s="353"/>
      <c r="AH287" s="353"/>
      <c r="AI287" s="353"/>
      <c r="AJ287" s="353"/>
      <c r="AK287" s="353"/>
      <c r="AL287" s="353"/>
      <c r="AM287" s="353"/>
      <c r="AN287" s="353"/>
      <c r="AO287" s="223"/>
      <c r="AP287" s="212"/>
    </row>
    <row r="288" spans="1:42" s="224" customFormat="1" ht="27" customHeight="1" x14ac:dyDescent="0.15">
      <c r="A288" s="226"/>
      <c r="B288" s="226" t="s">
        <v>732</v>
      </c>
      <c r="C288" s="353" t="s">
        <v>733</v>
      </c>
      <c r="D288" s="353"/>
      <c r="E288" s="353"/>
      <c r="F288" s="353"/>
      <c r="G288" s="353"/>
      <c r="H288" s="353"/>
      <c r="I288" s="353"/>
      <c r="J288" s="353"/>
      <c r="K288" s="353"/>
      <c r="L288" s="353"/>
      <c r="M288" s="353"/>
      <c r="N288" s="353"/>
      <c r="O288" s="353"/>
      <c r="P288" s="353"/>
      <c r="Q288" s="353"/>
      <c r="R288" s="353"/>
      <c r="S288" s="353"/>
      <c r="T288" s="353"/>
      <c r="U288" s="353"/>
      <c r="V288" s="353"/>
      <c r="W288" s="353"/>
      <c r="X288" s="353"/>
      <c r="Y288" s="353"/>
      <c r="Z288" s="353"/>
      <c r="AA288" s="353"/>
      <c r="AB288" s="353"/>
      <c r="AC288" s="353"/>
      <c r="AD288" s="353"/>
      <c r="AE288" s="353"/>
      <c r="AF288" s="353"/>
      <c r="AG288" s="353"/>
      <c r="AH288" s="353"/>
      <c r="AI288" s="353"/>
      <c r="AJ288" s="353"/>
      <c r="AK288" s="353"/>
      <c r="AL288" s="353"/>
      <c r="AM288" s="353"/>
      <c r="AN288" s="353"/>
      <c r="AO288" s="223"/>
      <c r="AP288" s="212"/>
    </row>
    <row r="289" spans="1:42" s="224" customFormat="1" ht="27" customHeight="1" x14ac:dyDescent="0.15">
      <c r="A289" s="353" t="s">
        <v>838</v>
      </c>
      <c r="B289" s="353"/>
      <c r="C289" s="353"/>
      <c r="D289" s="353"/>
      <c r="E289" s="353"/>
      <c r="F289" s="353"/>
      <c r="G289" s="353"/>
      <c r="H289" s="353"/>
      <c r="I289" s="353"/>
      <c r="J289" s="353"/>
      <c r="K289" s="353"/>
      <c r="L289" s="353"/>
      <c r="M289" s="353"/>
      <c r="N289" s="353"/>
      <c r="O289" s="353"/>
      <c r="P289" s="353"/>
      <c r="Q289" s="353"/>
      <c r="R289" s="353"/>
      <c r="S289" s="353"/>
      <c r="T289" s="353"/>
      <c r="U289" s="353"/>
      <c r="V289" s="353"/>
      <c r="W289" s="353"/>
      <c r="X289" s="353"/>
      <c r="Y289" s="353"/>
      <c r="Z289" s="353"/>
      <c r="AA289" s="353"/>
      <c r="AB289" s="353"/>
      <c r="AC289" s="353"/>
      <c r="AD289" s="353"/>
      <c r="AE289" s="353"/>
      <c r="AF289" s="353"/>
      <c r="AG289" s="353"/>
      <c r="AH289" s="353"/>
      <c r="AI289" s="353"/>
      <c r="AJ289" s="353"/>
      <c r="AK289" s="353"/>
      <c r="AL289" s="353"/>
      <c r="AM289" s="353"/>
      <c r="AN289" s="353"/>
      <c r="AO289" s="223"/>
      <c r="AP289" s="212"/>
    </row>
    <row r="290" spans="1:42" s="224" customFormat="1" ht="13.5" customHeight="1" x14ac:dyDescent="0.15">
      <c r="A290" s="226"/>
      <c r="B290" s="226" t="s">
        <v>728</v>
      </c>
      <c r="C290" s="353" t="s">
        <v>734</v>
      </c>
      <c r="D290" s="353"/>
      <c r="E290" s="353"/>
      <c r="F290" s="353"/>
      <c r="G290" s="353"/>
      <c r="H290" s="353"/>
      <c r="I290" s="353"/>
      <c r="J290" s="353"/>
      <c r="K290" s="353"/>
      <c r="L290" s="353"/>
      <c r="M290" s="353"/>
      <c r="N290" s="353"/>
      <c r="O290" s="353"/>
      <c r="P290" s="353"/>
      <c r="Q290" s="353"/>
      <c r="R290" s="353"/>
      <c r="S290" s="353"/>
      <c r="T290" s="353"/>
      <c r="U290" s="353"/>
      <c r="V290" s="353"/>
      <c r="W290" s="353"/>
      <c r="X290" s="353"/>
      <c r="Y290" s="353"/>
      <c r="Z290" s="353"/>
      <c r="AA290" s="353"/>
      <c r="AB290" s="353"/>
      <c r="AC290" s="353"/>
      <c r="AD290" s="353"/>
      <c r="AE290" s="353"/>
      <c r="AF290" s="353"/>
      <c r="AG290" s="353"/>
      <c r="AH290" s="353"/>
      <c r="AI290" s="353"/>
      <c r="AJ290" s="353"/>
      <c r="AK290" s="353"/>
      <c r="AL290" s="353"/>
      <c r="AM290" s="353"/>
      <c r="AN290" s="353"/>
      <c r="AO290" s="223"/>
      <c r="AP290" s="212"/>
    </row>
    <row r="291" spans="1:42" s="224" customFormat="1" ht="27" customHeight="1" x14ac:dyDescent="0.15">
      <c r="A291" s="226"/>
      <c r="B291" s="226" t="s">
        <v>730</v>
      </c>
      <c r="C291" s="353" t="s">
        <v>735</v>
      </c>
      <c r="D291" s="353"/>
      <c r="E291" s="353"/>
      <c r="F291" s="353"/>
      <c r="G291" s="353"/>
      <c r="H291" s="353"/>
      <c r="I291" s="353"/>
      <c r="J291" s="353"/>
      <c r="K291" s="353"/>
      <c r="L291" s="353"/>
      <c r="M291" s="353"/>
      <c r="N291" s="353"/>
      <c r="O291" s="353"/>
      <c r="P291" s="353"/>
      <c r="Q291" s="353"/>
      <c r="R291" s="353"/>
      <c r="S291" s="353"/>
      <c r="T291" s="353"/>
      <c r="U291" s="353"/>
      <c r="V291" s="353"/>
      <c r="W291" s="353"/>
      <c r="X291" s="353"/>
      <c r="Y291" s="353"/>
      <c r="Z291" s="353"/>
      <c r="AA291" s="353"/>
      <c r="AB291" s="353"/>
      <c r="AC291" s="353"/>
      <c r="AD291" s="353"/>
      <c r="AE291" s="353"/>
      <c r="AF291" s="353"/>
      <c r="AG291" s="353"/>
      <c r="AH291" s="353"/>
      <c r="AI291" s="353"/>
      <c r="AJ291" s="353"/>
      <c r="AK291" s="353"/>
      <c r="AL291" s="353"/>
      <c r="AM291" s="353"/>
      <c r="AN291" s="353"/>
      <c r="AO291" s="223"/>
      <c r="AP291" s="212"/>
    </row>
    <row r="292" spans="1:42" s="224" customFormat="1" ht="81" customHeight="1" x14ac:dyDescent="0.15">
      <c r="A292" s="226"/>
      <c r="B292" s="226" t="s">
        <v>732</v>
      </c>
      <c r="C292" s="353" t="s">
        <v>908</v>
      </c>
      <c r="D292" s="353"/>
      <c r="E292" s="353"/>
      <c r="F292" s="353"/>
      <c r="G292" s="353"/>
      <c r="H292" s="353"/>
      <c r="I292" s="353"/>
      <c r="J292" s="353"/>
      <c r="K292" s="353"/>
      <c r="L292" s="353"/>
      <c r="M292" s="353"/>
      <c r="N292" s="353"/>
      <c r="O292" s="353"/>
      <c r="P292" s="353"/>
      <c r="Q292" s="353"/>
      <c r="R292" s="353"/>
      <c r="S292" s="353"/>
      <c r="T292" s="353"/>
      <c r="U292" s="353"/>
      <c r="V292" s="353"/>
      <c r="W292" s="353"/>
      <c r="X292" s="353"/>
      <c r="Y292" s="353"/>
      <c r="Z292" s="353"/>
      <c r="AA292" s="353"/>
      <c r="AB292" s="353"/>
      <c r="AC292" s="353"/>
      <c r="AD292" s="353"/>
      <c r="AE292" s="353"/>
      <c r="AF292" s="353"/>
      <c r="AG292" s="353"/>
      <c r="AH292" s="353"/>
      <c r="AI292" s="353"/>
      <c r="AJ292" s="353"/>
      <c r="AK292" s="353"/>
      <c r="AL292" s="353"/>
      <c r="AM292" s="353"/>
      <c r="AN292" s="353"/>
      <c r="AO292" s="223"/>
      <c r="AP292" s="212"/>
    </row>
    <row r="293" spans="1:42" s="224" customFormat="1" ht="13.5" customHeight="1" x14ac:dyDescent="0.15">
      <c r="A293" s="226"/>
      <c r="B293" s="226" t="s">
        <v>736</v>
      </c>
      <c r="C293" s="353" t="s">
        <v>909</v>
      </c>
      <c r="D293" s="353"/>
      <c r="E293" s="353"/>
      <c r="F293" s="353"/>
      <c r="G293" s="353"/>
      <c r="H293" s="353"/>
      <c r="I293" s="353"/>
      <c r="J293" s="353"/>
      <c r="K293" s="353"/>
      <c r="L293" s="353"/>
      <c r="M293" s="353"/>
      <c r="N293" s="353"/>
      <c r="O293" s="353"/>
      <c r="P293" s="353"/>
      <c r="Q293" s="353"/>
      <c r="R293" s="353"/>
      <c r="S293" s="353"/>
      <c r="T293" s="353"/>
      <c r="U293" s="353"/>
      <c r="V293" s="353"/>
      <c r="W293" s="353"/>
      <c r="X293" s="353"/>
      <c r="Y293" s="353"/>
      <c r="Z293" s="353"/>
      <c r="AA293" s="353"/>
      <c r="AB293" s="353"/>
      <c r="AC293" s="353"/>
      <c r="AD293" s="353"/>
      <c r="AE293" s="353"/>
      <c r="AF293" s="353"/>
      <c r="AG293" s="353"/>
      <c r="AH293" s="353"/>
      <c r="AI293" s="353"/>
      <c r="AJ293" s="353"/>
      <c r="AK293" s="353"/>
      <c r="AL293" s="353"/>
      <c r="AM293" s="353"/>
      <c r="AN293" s="353"/>
      <c r="AO293" s="223"/>
      <c r="AP293" s="212"/>
    </row>
    <row r="294" spans="1:42" s="224" customFormat="1" ht="40.5" customHeight="1" x14ac:dyDescent="0.15">
      <c r="A294" s="226"/>
      <c r="B294" s="226" t="s">
        <v>737</v>
      </c>
      <c r="C294" s="353" t="s">
        <v>910</v>
      </c>
      <c r="D294" s="353"/>
      <c r="E294" s="353"/>
      <c r="F294" s="353"/>
      <c r="G294" s="353"/>
      <c r="H294" s="353"/>
      <c r="I294" s="353"/>
      <c r="J294" s="353"/>
      <c r="K294" s="353"/>
      <c r="L294" s="353"/>
      <c r="M294" s="353"/>
      <c r="N294" s="353"/>
      <c r="O294" s="353"/>
      <c r="P294" s="353"/>
      <c r="Q294" s="353"/>
      <c r="R294" s="353"/>
      <c r="S294" s="353"/>
      <c r="T294" s="353"/>
      <c r="U294" s="353"/>
      <c r="V294" s="353"/>
      <c r="W294" s="353"/>
      <c r="X294" s="353"/>
      <c r="Y294" s="353"/>
      <c r="Z294" s="353"/>
      <c r="AA294" s="353"/>
      <c r="AB294" s="353"/>
      <c r="AC294" s="353"/>
      <c r="AD294" s="353"/>
      <c r="AE294" s="353"/>
      <c r="AF294" s="353"/>
      <c r="AG294" s="353"/>
      <c r="AH294" s="353"/>
      <c r="AI294" s="353"/>
      <c r="AJ294" s="353"/>
      <c r="AK294" s="353"/>
      <c r="AL294" s="353"/>
      <c r="AM294" s="353"/>
      <c r="AN294" s="353"/>
      <c r="AO294" s="223"/>
      <c r="AP294" s="212"/>
    </row>
    <row r="295" spans="1:42" s="224" customFormat="1" ht="13.5" customHeight="1" x14ac:dyDescent="0.15">
      <c r="A295" s="226"/>
      <c r="B295" s="226" t="s">
        <v>738</v>
      </c>
      <c r="C295" s="353" t="s">
        <v>739</v>
      </c>
      <c r="D295" s="353"/>
      <c r="E295" s="353"/>
      <c r="F295" s="353"/>
      <c r="G295" s="353"/>
      <c r="H295" s="353"/>
      <c r="I295" s="353"/>
      <c r="J295" s="353"/>
      <c r="K295" s="353"/>
      <c r="L295" s="353"/>
      <c r="M295" s="353"/>
      <c r="N295" s="353"/>
      <c r="O295" s="353"/>
      <c r="P295" s="353"/>
      <c r="Q295" s="353"/>
      <c r="R295" s="353"/>
      <c r="S295" s="353"/>
      <c r="T295" s="353"/>
      <c r="U295" s="353"/>
      <c r="V295" s="353"/>
      <c r="W295" s="353"/>
      <c r="X295" s="353"/>
      <c r="Y295" s="353"/>
      <c r="Z295" s="353"/>
      <c r="AA295" s="353"/>
      <c r="AB295" s="353"/>
      <c r="AC295" s="353"/>
      <c r="AD295" s="353"/>
      <c r="AE295" s="353"/>
      <c r="AF295" s="353"/>
      <c r="AG295" s="353"/>
      <c r="AH295" s="353"/>
      <c r="AI295" s="353"/>
      <c r="AJ295" s="353"/>
      <c r="AK295" s="353"/>
      <c r="AL295" s="353"/>
      <c r="AM295" s="353"/>
      <c r="AN295" s="353"/>
      <c r="AO295" s="223"/>
      <c r="AP295" s="212"/>
    </row>
    <row r="296" spans="1:42" s="224" customFormat="1" ht="27" customHeight="1" x14ac:dyDescent="0.15">
      <c r="A296" s="353" t="s">
        <v>839</v>
      </c>
      <c r="B296" s="353"/>
      <c r="C296" s="353"/>
      <c r="D296" s="353"/>
      <c r="E296" s="353"/>
      <c r="F296" s="353"/>
      <c r="G296" s="353"/>
      <c r="H296" s="353"/>
      <c r="I296" s="353"/>
      <c r="J296" s="353"/>
      <c r="K296" s="353"/>
      <c r="L296" s="353"/>
      <c r="M296" s="353"/>
      <c r="N296" s="353"/>
      <c r="O296" s="353"/>
      <c r="P296" s="353"/>
      <c r="Q296" s="353"/>
      <c r="R296" s="353"/>
      <c r="S296" s="353"/>
      <c r="T296" s="353"/>
      <c r="U296" s="353"/>
      <c r="V296" s="353"/>
      <c r="W296" s="353"/>
      <c r="X296" s="353"/>
      <c r="Y296" s="353"/>
      <c r="Z296" s="353"/>
      <c r="AA296" s="353"/>
      <c r="AB296" s="353"/>
      <c r="AC296" s="353"/>
      <c r="AD296" s="353"/>
      <c r="AE296" s="353"/>
      <c r="AF296" s="353"/>
      <c r="AG296" s="353"/>
      <c r="AH296" s="353"/>
      <c r="AI296" s="353"/>
      <c r="AJ296" s="353"/>
      <c r="AK296" s="353"/>
      <c r="AL296" s="353"/>
      <c r="AM296" s="353"/>
      <c r="AN296" s="353"/>
      <c r="AO296" s="223"/>
      <c r="AP296" s="212"/>
    </row>
    <row r="297" spans="1:42" s="224" customFormat="1" ht="27" customHeight="1" x14ac:dyDescent="0.15">
      <c r="A297" s="226"/>
      <c r="B297" s="226" t="s">
        <v>728</v>
      </c>
      <c r="C297" s="353" t="s">
        <v>740</v>
      </c>
      <c r="D297" s="353"/>
      <c r="E297" s="353"/>
      <c r="F297" s="353"/>
      <c r="G297" s="353"/>
      <c r="H297" s="353"/>
      <c r="I297" s="353"/>
      <c r="J297" s="353"/>
      <c r="K297" s="353"/>
      <c r="L297" s="353"/>
      <c r="M297" s="353"/>
      <c r="N297" s="353"/>
      <c r="O297" s="353"/>
      <c r="P297" s="353"/>
      <c r="Q297" s="353"/>
      <c r="R297" s="353"/>
      <c r="S297" s="353"/>
      <c r="T297" s="353"/>
      <c r="U297" s="353"/>
      <c r="V297" s="353"/>
      <c r="W297" s="353"/>
      <c r="X297" s="353"/>
      <c r="Y297" s="353"/>
      <c r="Z297" s="353"/>
      <c r="AA297" s="353"/>
      <c r="AB297" s="353"/>
      <c r="AC297" s="353"/>
      <c r="AD297" s="353"/>
      <c r="AE297" s="353"/>
      <c r="AF297" s="353"/>
      <c r="AG297" s="353"/>
      <c r="AH297" s="353"/>
      <c r="AI297" s="353"/>
      <c r="AJ297" s="353"/>
      <c r="AK297" s="353"/>
      <c r="AL297" s="353"/>
      <c r="AM297" s="353"/>
      <c r="AN297" s="353"/>
      <c r="AO297" s="223"/>
      <c r="AP297" s="212"/>
    </row>
    <row r="298" spans="1:42" s="224" customFormat="1" ht="27" customHeight="1" x14ac:dyDescent="0.15">
      <c r="A298" s="226"/>
      <c r="B298" s="226" t="s">
        <v>730</v>
      </c>
      <c r="C298" s="353" t="s">
        <v>741</v>
      </c>
      <c r="D298" s="353"/>
      <c r="E298" s="353"/>
      <c r="F298" s="353"/>
      <c r="G298" s="353"/>
      <c r="H298" s="353"/>
      <c r="I298" s="353"/>
      <c r="J298" s="353"/>
      <c r="K298" s="353"/>
      <c r="L298" s="353"/>
      <c r="M298" s="353"/>
      <c r="N298" s="353"/>
      <c r="O298" s="353"/>
      <c r="P298" s="353"/>
      <c r="Q298" s="353"/>
      <c r="R298" s="353"/>
      <c r="S298" s="353"/>
      <c r="T298" s="353"/>
      <c r="U298" s="353"/>
      <c r="V298" s="353"/>
      <c r="W298" s="353"/>
      <c r="X298" s="353"/>
      <c r="Y298" s="353"/>
      <c r="Z298" s="353"/>
      <c r="AA298" s="353"/>
      <c r="AB298" s="353"/>
      <c r="AC298" s="353"/>
      <c r="AD298" s="353"/>
      <c r="AE298" s="353"/>
      <c r="AF298" s="353"/>
      <c r="AG298" s="353"/>
      <c r="AH298" s="353"/>
      <c r="AI298" s="353"/>
      <c r="AJ298" s="353"/>
      <c r="AK298" s="353"/>
      <c r="AL298" s="353"/>
      <c r="AM298" s="353"/>
      <c r="AN298" s="353"/>
      <c r="AO298" s="223"/>
      <c r="AP298" s="212"/>
    </row>
    <row r="299" spans="1:42" s="224" customFormat="1" ht="54" customHeight="1" x14ac:dyDescent="0.15">
      <c r="A299" s="226"/>
      <c r="B299" s="226" t="s">
        <v>732</v>
      </c>
      <c r="C299" s="353" t="s">
        <v>742</v>
      </c>
      <c r="D299" s="353"/>
      <c r="E299" s="353"/>
      <c r="F299" s="353"/>
      <c r="G299" s="353"/>
      <c r="H299" s="353"/>
      <c r="I299" s="353"/>
      <c r="J299" s="353"/>
      <c r="K299" s="353"/>
      <c r="L299" s="353"/>
      <c r="M299" s="353"/>
      <c r="N299" s="353"/>
      <c r="O299" s="353"/>
      <c r="P299" s="353"/>
      <c r="Q299" s="353"/>
      <c r="R299" s="353"/>
      <c r="S299" s="353"/>
      <c r="T299" s="353"/>
      <c r="U299" s="353"/>
      <c r="V299" s="353"/>
      <c r="W299" s="353"/>
      <c r="X299" s="353"/>
      <c r="Y299" s="353"/>
      <c r="Z299" s="353"/>
      <c r="AA299" s="353"/>
      <c r="AB299" s="353"/>
      <c r="AC299" s="353"/>
      <c r="AD299" s="353"/>
      <c r="AE299" s="353"/>
      <c r="AF299" s="353"/>
      <c r="AG299" s="353"/>
      <c r="AH299" s="353"/>
      <c r="AI299" s="353"/>
      <c r="AJ299" s="353"/>
      <c r="AK299" s="353"/>
      <c r="AL299" s="353"/>
      <c r="AM299" s="353"/>
      <c r="AN299" s="353"/>
      <c r="AO299" s="223"/>
      <c r="AP299" s="212"/>
    </row>
    <row r="300" spans="1:42" s="224" customFormat="1" ht="27" customHeight="1" x14ac:dyDescent="0.15">
      <c r="A300" s="226"/>
      <c r="B300" s="226" t="s">
        <v>736</v>
      </c>
      <c r="C300" s="353" t="s">
        <v>743</v>
      </c>
      <c r="D300" s="353"/>
      <c r="E300" s="353"/>
      <c r="F300" s="353"/>
      <c r="G300" s="353"/>
      <c r="H300" s="353"/>
      <c r="I300" s="353"/>
      <c r="J300" s="353"/>
      <c r="K300" s="353"/>
      <c r="L300" s="353"/>
      <c r="M300" s="353"/>
      <c r="N300" s="353"/>
      <c r="O300" s="353"/>
      <c r="P300" s="353"/>
      <c r="Q300" s="353"/>
      <c r="R300" s="353"/>
      <c r="S300" s="353"/>
      <c r="T300" s="353"/>
      <c r="U300" s="353"/>
      <c r="V300" s="353"/>
      <c r="W300" s="353"/>
      <c r="X300" s="353"/>
      <c r="Y300" s="353"/>
      <c r="Z300" s="353"/>
      <c r="AA300" s="353"/>
      <c r="AB300" s="353"/>
      <c r="AC300" s="353"/>
      <c r="AD300" s="353"/>
      <c r="AE300" s="353"/>
      <c r="AF300" s="353"/>
      <c r="AG300" s="353"/>
      <c r="AH300" s="353"/>
      <c r="AI300" s="353"/>
      <c r="AJ300" s="353"/>
      <c r="AK300" s="353"/>
      <c r="AL300" s="353"/>
      <c r="AM300" s="353"/>
      <c r="AN300" s="353"/>
      <c r="AO300" s="223"/>
      <c r="AP300" s="212"/>
    </row>
    <row r="301" spans="1:42" s="224" customFormat="1" ht="27" customHeight="1" x14ac:dyDescent="0.15">
      <c r="A301" s="226"/>
      <c r="B301" s="226" t="s">
        <v>737</v>
      </c>
      <c r="C301" s="353" t="s">
        <v>744</v>
      </c>
      <c r="D301" s="353"/>
      <c r="E301" s="353"/>
      <c r="F301" s="353"/>
      <c r="G301" s="353"/>
      <c r="H301" s="353"/>
      <c r="I301" s="353"/>
      <c r="J301" s="353"/>
      <c r="K301" s="353"/>
      <c r="L301" s="353"/>
      <c r="M301" s="353"/>
      <c r="N301" s="353"/>
      <c r="O301" s="353"/>
      <c r="P301" s="353"/>
      <c r="Q301" s="353"/>
      <c r="R301" s="353"/>
      <c r="S301" s="353"/>
      <c r="T301" s="353"/>
      <c r="U301" s="353"/>
      <c r="V301" s="353"/>
      <c r="W301" s="353"/>
      <c r="X301" s="353"/>
      <c r="Y301" s="353"/>
      <c r="Z301" s="353"/>
      <c r="AA301" s="353"/>
      <c r="AB301" s="353"/>
      <c r="AC301" s="353"/>
      <c r="AD301" s="353"/>
      <c r="AE301" s="353"/>
      <c r="AF301" s="353"/>
      <c r="AG301" s="353"/>
      <c r="AH301" s="353"/>
      <c r="AI301" s="353"/>
      <c r="AJ301" s="353"/>
      <c r="AK301" s="353"/>
      <c r="AL301" s="353"/>
      <c r="AM301" s="353"/>
      <c r="AN301" s="353"/>
      <c r="AO301" s="223"/>
      <c r="AP301" s="212"/>
    </row>
    <row r="302" spans="1:42" s="224" customFormat="1" ht="27" customHeight="1" x14ac:dyDescent="0.15">
      <c r="A302" s="226"/>
      <c r="B302" s="226" t="s">
        <v>738</v>
      </c>
      <c r="C302" s="353" t="s">
        <v>745</v>
      </c>
      <c r="D302" s="353"/>
      <c r="E302" s="353"/>
      <c r="F302" s="353"/>
      <c r="G302" s="353"/>
      <c r="H302" s="353"/>
      <c r="I302" s="353"/>
      <c r="J302" s="353"/>
      <c r="K302" s="353"/>
      <c r="L302" s="353"/>
      <c r="M302" s="353"/>
      <c r="N302" s="353"/>
      <c r="O302" s="353"/>
      <c r="P302" s="353"/>
      <c r="Q302" s="353"/>
      <c r="R302" s="353"/>
      <c r="S302" s="353"/>
      <c r="T302" s="353"/>
      <c r="U302" s="353"/>
      <c r="V302" s="353"/>
      <c r="W302" s="353"/>
      <c r="X302" s="353"/>
      <c r="Y302" s="353"/>
      <c r="Z302" s="353"/>
      <c r="AA302" s="353"/>
      <c r="AB302" s="353"/>
      <c r="AC302" s="353"/>
      <c r="AD302" s="353"/>
      <c r="AE302" s="353"/>
      <c r="AF302" s="353"/>
      <c r="AG302" s="353"/>
      <c r="AH302" s="353"/>
      <c r="AI302" s="353"/>
      <c r="AJ302" s="353"/>
      <c r="AK302" s="353"/>
      <c r="AL302" s="353"/>
      <c r="AM302" s="353"/>
      <c r="AN302" s="353"/>
      <c r="AO302" s="223"/>
      <c r="AP302" s="212"/>
    </row>
    <row r="303" spans="1:42" s="224" customFormat="1" ht="13.5" customHeight="1" x14ac:dyDescent="0.15">
      <c r="A303" s="226"/>
      <c r="B303" s="226" t="s">
        <v>746</v>
      </c>
      <c r="C303" s="353" t="s">
        <v>747</v>
      </c>
      <c r="D303" s="353"/>
      <c r="E303" s="353"/>
      <c r="F303" s="353"/>
      <c r="G303" s="353"/>
      <c r="H303" s="353"/>
      <c r="I303" s="353"/>
      <c r="J303" s="353"/>
      <c r="K303" s="353"/>
      <c r="L303" s="353"/>
      <c r="M303" s="353"/>
      <c r="N303" s="353"/>
      <c r="O303" s="353"/>
      <c r="P303" s="353"/>
      <c r="Q303" s="353"/>
      <c r="R303" s="353"/>
      <c r="S303" s="353"/>
      <c r="T303" s="353"/>
      <c r="U303" s="353"/>
      <c r="V303" s="353"/>
      <c r="W303" s="353"/>
      <c r="X303" s="353"/>
      <c r="Y303" s="353"/>
      <c r="Z303" s="353"/>
      <c r="AA303" s="353"/>
      <c r="AB303" s="353"/>
      <c r="AC303" s="353"/>
      <c r="AD303" s="353"/>
      <c r="AE303" s="353"/>
      <c r="AF303" s="353"/>
      <c r="AG303" s="353"/>
      <c r="AH303" s="353"/>
      <c r="AI303" s="353"/>
      <c r="AJ303" s="353"/>
      <c r="AK303" s="353"/>
      <c r="AL303" s="353"/>
      <c r="AM303" s="353"/>
      <c r="AN303" s="353"/>
      <c r="AO303" s="223"/>
      <c r="AP303" s="212"/>
    </row>
    <row r="304" spans="1:42" s="224" customFormat="1" ht="13.5" customHeight="1" x14ac:dyDescent="0.15">
      <c r="A304" s="226"/>
      <c r="B304" s="226" t="s">
        <v>748</v>
      </c>
      <c r="C304" s="353" t="s">
        <v>749</v>
      </c>
      <c r="D304" s="353"/>
      <c r="E304" s="353"/>
      <c r="F304" s="353"/>
      <c r="G304" s="353"/>
      <c r="H304" s="353"/>
      <c r="I304" s="353"/>
      <c r="J304" s="353"/>
      <c r="K304" s="353"/>
      <c r="L304" s="353"/>
      <c r="M304" s="353"/>
      <c r="N304" s="353"/>
      <c r="O304" s="353"/>
      <c r="P304" s="353"/>
      <c r="Q304" s="353"/>
      <c r="R304" s="353"/>
      <c r="S304" s="353"/>
      <c r="T304" s="353"/>
      <c r="U304" s="353"/>
      <c r="V304" s="353"/>
      <c r="W304" s="353"/>
      <c r="X304" s="353"/>
      <c r="Y304" s="353"/>
      <c r="Z304" s="353"/>
      <c r="AA304" s="353"/>
      <c r="AB304" s="353"/>
      <c r="AC304" s="353"/>
      <c r="AD304" s="353"/>
      <c r="AE304" s="353"/>
      <c r="AF304" s="353"/>
      <c r="AG304" s="353"/>
      <c r="AH304" s="353"/>
      <c r="AI304" s="353"/>
      <c r="AJ304" s="353"/>
      <c r="AK304" s="353"/>
      <c r="AL304" s="353"/>
      <c r="AM304" s="353"/>
      <c r="AN304" s="353"/>
      <c r="AO304" s="223"/>
      <c r="AP304" s="212"/>
    </row>
    <row r="305" spans="1:42" s="224" customFormat="1" ht="40.5" customHeight="1" x14ac:dyDescent="0.15">
      <c r="A305" s="226"/>
      <c r="B305" s="226" t="s">
        <v>750</v>
      </c>
      <c r="C305" s="353" t="s">
        <v>751</v>
      </c>
      <c r="D305" s="353"/>
      <c r="E305" s="353"/>
      <c r="F305" s="353"/>
      <c r="G305" s="353"/>
      <c r="H305" s="353"/>
      <c r="I305" s="353"/>
      <c r="J305" s="353"/>
      <c r="K305" s="353"/>
      <c r="L305" s="353"/>
      <c r="M305" s="353"/>
      <c r="N305" s="353"/>
      <c r="O305" s="353"/>
      <c r="P305" s="353"/>
      <c r="Q305" s="353"/>
      <c r="R305" s="353"/>
      <c r="S305" s="353"/>
      <c r="T305" s="353"/>
      <c r="U305" s="353"/>
      <c r="V305" s="353"/>
      <c r="W305" s="353"/>
      <c r="X305" s="353"/>
      <c r="Y305" s="353"/>
      <c r="Z305" s="353"/>
      <c r="AA305" s="353"/>
      <c r="AB305" s="353"/>
      <c r="AC305" s="353"/>
      <c r="AD305" s="353"/>
      <c r="AE305" s="353"/>
      <c r="AF305" s="353"/>
      <c r="AG305" s="353"/>
      <c r="AH305" s="353"/>
      <c r="AI305" s="353"/>
      <c r="AJ305" s="353"/>
      <c r="AK305" s="353"/>
      <c r="AL305" s="353"/>
      <c r="AM305" s="353"/>
      <c r="AN305" s="353"/>
      <c r="AO305" s="223"/>
      <c r="AP305" s="212"/>
    </row>
    <row r="306" spans="1:42" s="224" customFormat="1" ht="40.5" customHeight="1" x14ac:dyDescent="0.15">
      <c r="A306" s="226"/>
      <c r="B306" s="226" t="s">
        <v>752</v>
      </c>
      <c r="C306" s="353" t="s">
        <v>779</v>
      </c>
      <c r="D306" s="353"/>
      <c r="E306" s="353"/>
      <c r="F306" s="353"/>
      <c r="G306" s="353"/>
      <c r="H306" s="353"/>
      <c r="I306" s="353"/>
      <c r="J306" s="353"/>
      <c r="K306" s="353"/>
      <c r="L306" s="353"/>
      <c r="M306" s="353"/>
      <c r="N306" s="353"/>
      <c r="O306" s="353"/>
      <c r="P306" s="353"/>
      <c r="Q306" s="353"/>
      <c r="R306" s="353"/>
      <c r="S306" s="353"/>
      <c r="T306" s="353"/>
      <c r="U306" s="353"/>
      <c r="V306" s="353"/>
      <c r="W306" s="353"/>
      <c r="X306" s="353"/>
      <c r="Y306" s="353"/>
      <c r="Z306" s="353"/>
      <c r="AA306" s="353"/>
      <c r="AB306" s="353"/>
      <c r="AC306" s="353"/>
      <c r="AD306" s="353"/>
      <c r="AE306" s="353"/>
      <c r="AF306" s="353"/>
      <c r="AG306" s="353"/>
      <c r="AH306" s="353"/>
      <c r="AI306" s="353"/>
      <c r="AJ306" s="353"/>
      <c r="AK306" s="353"/>
      <c r="AL306" s="353"/>
      <c r="AM306" s="353"/>
      <c r="AN306" s="353"/>
      <c r="AO306" s="223"/>
      <c r="AP306" s="212"/>
    </row>
    <row r="307" spans="1:42" s="224" customFormat="1" ht="27" customHeight="1" x14ac:dyDescent="0.15">
      <c r="A307" s="226"/>
      <c r="B307" s="226" t="s">
        <v>753</v>
      </c>
      <c r="C307" s="353" t="s">
        <v>754</v>
      </c>
      <c r="D307" s="353"/>
      <c r="E307" s="353"/>
      <c r="F307" s="353"/>
      <c r="G307" s="353"/>
      <c r="H307" s="353"/>
      <c r="I307" s="353"/>
      <c r="J307" s="353"/>
      <c r="K307" s="353"/>
      <c r="L307" s="353"/>
      <c r="M307" s="353"/>
      <c r="N307" s="353"/>
      <c r="O307" s="353"/>
      <c r="P307" s="353"/>
      <c r="Q307" s="353"/>
      <c r="R307" s="353"/>
      <c r="S307" s="353"/>
      <c r="T307" s="353"/>
      <c r="U307" s="353"/>
      <c r="V307" s="353"/>
      <c r="W307" s="353"/>
      <c r="X307" s="353"/>
      <c r="Y307" s="353"/>
      <c r="Z307" s="353"/>
      <c r="AA307" s="353"/>
      <c r="AB307" s="353"/>
      <c r="AC307" s="353"/>
      <c r="AD307" s="353"/>
      <c r="AE307" s="353"/>
      <c r="AF307" s="353"/>
      <c r="AG307" s="353"/>
      <c r="AH307" s="353"/>
      <c r="AI307" s="353"/>
      <c r="AJ307" s="353"/>
      <c r="AK307" s="353"/>
      <c r="AL307" s="353"/>
      <c r="AM307" s="353"/>
      <c r="AN307" s="353"/>
      <c r="AO307" s="223"/>
      <c r="AP307" s="212"/>
    </row>
    <row r="308" spans="1:42" s="224" customFormat="1" ht="27" customHeight="1" x14ac:dyDescent="0.15">
      <c r="A308" s="226"/>
      <c r="B308" s="226" t="s">
        <v>755</v>
      </c>
      <c r="C308" s="353" t="s">
        <v>756</v>
      </c>
      <c r="D308" s="353"/>
      <c r="E308" s="353"/>
      <c r="F308" s="353"/>
      <c r="G308" s="353"/>
      <c r="H308" s="353"/>
      <c r="I308" s="353"/>
      <c r="J308" s="353"/>
      <c r="K308" s="353"/>
      <c r="L308" s="353"/>
      <c r="M308" s="353"/>
      <c r="N308" s="353"/>
      <c r="O308" s="353"/>
      <c r="P308" s="353"/>
      <c r="Q308" s="353"/>
      <c r="R308" s="353"/>
      <c r="S308" s="353"/>
      <c r="T308" s="353"/>
      <c r="U308" s="353"/>
      <c r="V308" s="353"/>
      <c r="W308" s="353"/>
      <c r="X308" s="353"/>
      <c r="Y308" s="353"/>
      <c r="Z308" s="353"/>
      <c r="AA308" s="353"/>
      <c r="AB308" s="353"/>
      <c r="AC308" s="353"/>
      <c r="AD308" s="353"/>
      <c r="AE308" s="353"/>
      <c r="AF308" s="353"/>
      <c r="AG308" s="353"/>
      <c r="AH308" s="353"/>
      <c r="AI308" s="353"/>
      <c r="AJ308" s="353"/>
      <c r="AK308" s="353"/>
      <c r="AL308" s="353"/>
      <c r="AM308" s="353"/>
      <c r="AN308" s="353"/>
      <c r="AO308" s="223"/>
      <c r="AP308" s="212"/>
    </row>
    <row r="309" spans="1:42" s="224" customFormat="1" ht="67.5" customHeight="1" x14ac:dyDescent="0.15">
      <c r="A309" s="226"/>
      <c r="B309" s="226" t="s">
        <v>757</v>
      </c>
      <c r="C309" s="353" t="s">
        <v>780</v>
      </c>
      <c r="D309" s="353"/>
      <c r="E309" s="353"/>
      <c r="F309" s="353"/>
      <c r="G309" s="353"/>
      <c r="H309" s="353"/>
      <c r="I309" s="353"/>
      <c r="J309" s="353"/>
      <c r="K309" s="353"/>
      <c r="L309" s="353"/>
      <c r="M309" s="353"/>
      <c r="N309" s="353"/>
      <c r="O309" s="353"/>
      <c r="P309" s="353"/>
      <c r="Q309" s="353"/>
      <c r="R309" s="353"/>
      <c r="S309" s="353"/>
      <c r="T309" s="353"/>
      <c r="U309" s="353"/>
      <c r="V309" s="353"/>
      <c r="W309" s="353"/>
      <c r="X309" s="353"/>
      <c r="Y309" s="353"/>
      <c r="Z309" s="353"/>
      <c r="AA309" s="353"/>
      <c r="AB309" s="353"/>
      <c r="AC309" s="353"/>
      <c r="AD309" s="353"/>
      <c r="AE309" s="353"/>
      <c r="AF309" s="353"/>
      <c r="AG309" s="353"/>
      <c r="AH309" s="353"/>
      <c r="AI309" s="353"/>
      <c r="AJ309" s="353"/>
      <c r="AK309" s="353"/>
      <c r="AL309" s="353"/>
      <c r="AM309" s="353"/>
      <c r="AN309" s="353"/>
      <c r="AO309" s="223"/>
      <c r="AP309" s="212"/>
    </row>
    <row r="310" spans="1:42" s="224" customFormat="1" ht="27" customHeight="1" x14ac:dyDescent="0.15">
      <c r="A310" s="226"/>
      <c r="B310" s="226" t="s">
        <v>758</v>
      </c>
      <c r="C310" s="353" t="s">
        <v>759</v>
      </c>
      <c r="D310" s="353"/>
      <c r="E310" s="353"/>
      <c r="F310" s="353"/>
      <c r="G310" s="353"/>
      <c r="H310" s="353"/>
      <c r="I310" s="353"/>
      <c r="J310" s="353"/>
      <c r="K310" s="353"/>
      <c r="L310" s="353"/>
      <c r="M310" s="353"/>
      <c r="N310" s="353"/>
      <c r="O310" s="353"/>
      <c r="P310" s="353"/>
      <c r="Q310" s="353"/>
      <c r="R310" s="353"/>
      <c r="S310" s="353"/>
      <c r="T310" s="353"/>
      <c r="U310" s="353"/>
      <c r="V310" s="353"/>
      <c r="W310" s="353"/>
      <c r="X310" s="353"/>
      <c r="Y310" s="353"/>
      <c r="Z310" s="353"/>
      <c r="AA310" s="353"/>
      <c r="AB310" s="353"/>
      <c r="AC310" s="353"/>
      <c r="AD310" s="353"/>
      <c r="AE310" s="353"/>
      <c r="AF310" s="353"/>
      <c r="AG310" s="353"/>
      <c r="AH310" s="353"/>
      <c r="AI310" s="353"/>
      <c r="AJ310" s="353"/>
      <c r="AK310" s="353"/>
      <c r="AL310" s="353"/>
      <c r="AM310" s="353"/>
      <c r="AN310" s="353"/>
      <c r="AO310" s="223"/>
      <c r="AP310" s="212"/>
    </row>
    <row r="311" spans="1:42" s="224" customFormat="1" ht="54" customHeight="1" x14ac:dyDescent="0.15">
      <c r="A311" s="226"/>
      <c r="B311" s="226" t="s">
        <v>760</v>
      </c>
      <c r="C311" s="353" t="s">
        <v>761</v>
      </c>
      <c r="D311" s="353"/>
      <c r="E311" s="353"/>
      <c r="F311" s="353"/>
      <c r="G311" s="353"/>
      <c r="H311" s="353"/>
      <c r="I311" s="353"/>
      <c r="J311" s="353"/>
      <c r="K311" s="353"/>
      <c r="L311" s="353"/>
      <c r="M311" s="353"/>
      <c r="N311" s="353"/>
      <c r="O311" s="353"/>
      <c r="P311" s="353"/>
      <c r="Q311" s="353"/>
      <c r="R311" s="353"/>
      <c r="S311" s="353"/>
      <c r="T311" s="353"/>
      <c r="U311" s="353"/>
      <c r="V311" s="353"/>
      <c r="W311" s="353"/>
      <c r="X311" s="353"/>
      <c r="Y311" s="353"/>
      <c r="Z311" s="353"/>
      <c r="AA311" s="353"/>
      <c r="AB311" s="353"/>
      <c r="AC311" s="353"/>
      <c r="AD311" s="353"/>
      <c r="AE311" s="353"/>
      <c r="AF311" s="353"/>
      <c r="AG311" s="353"/>
      <c r="AH311" s="353"/>
      <c r="AI311" s="353"/>
      <c r="AJ311" s="353"/>
      <c r="AK311" s="353"/>
      <c r="AL311" s="353"/>
      <c r="AM311" s="353"/>
      <c r="AN311" s="353"/>
      <c r="AO311" s="223"/>
      <c r="AP311" s="212"/>
    </row>
    <row r="312" spans="1:42" s="224" customFormat="1" ht="40.5" customHeight="1" x14ac:dyDescent="0.15">
      <c r="A312" s="226"/>
      <c r="B312" s="226" t="s">
        <v>762</v>
      </c>
      <c r="C312" s="353" t="s">
        <v>763</v>
      </c>
      <c r="D312" s="353"/>
      <c r="E312" s="353"/>
      <c r="F312" s="353"/>
      <c r="G312" s="353"/>
      <c r="H312" s="353"/>
      <c r="I312" s="353"/>
      <c r="J312" s="353"/>
      <c r="K312" s="353"/>
      <c r="L312" s="353"/>
      <c r="M312" s="353"/>
      <c r="N312" s="353"/>
      <c r="O312" s="353"/>
      <c r="P312" s="353"/>
      <c r="Q312" s="353"/>
      <c r="R312" s="353"/>
      <c r="S312" s="353"/>
      <c r="T312" s="353"/>
      <c r="U312" s="353"/>
      <c r="V312" s="353"/>
      <c r="W312" s="353"/>
      <c r="X312" s="353"/>
      <c r="Y312" s="353"/>
      <c r="Z312" s="353"/>
      <c r="AA312" s="353"/>
      <c r="AB312" s="353"/>
      <c r="AC312" s="353"/>
      <c r="AD312" s="353"/>
      <c r="AE312" s="353"/>
      <c r="AF312" s="353"/>
      <c r="AG312" s="353"/>
      <c r="AH312" s="353"/>
      <c r="AI312" s="353"/>
      <c r="AJ312" s="353"/>
      <c r="AK312" s="353"/>
      <c r="AL312" s="353"/>
      <c r="AM312" s="353"/>
      <c r="AN312" s="353"/>
      <c r="AO312" s="223"/>
      <c r="AP312" s="212"/>
    </row>
    <row r="313" spans="1:42" s="224" customFormat="1" ht="54" customHeight="1" x14ac:dyDescent="0.15">
      <c r="A313" s="226"/>
      <c r="B313" s="226" t="s">
        <v>764</v>
      </c>
      <c r="C313" s="353" t="s">
        <v>765</v>
      </c>
      <c r="D313" s="353"/>
      <c r="E313" s="353"/>
      <c r="F313" s="353"/>
      <c r="G313" s="353"/>
      <c r="H313" s="353"/>
      <c r="I313" s="353"/>
      <c r="J313" s="353"/>
      <c r="K313" s="353"/>
      <c r="L313" s="353"/>
      <c r="M313" s="353"/>
      <c r="N313" s="353"/>
      <c r="O313" s="353"/>
      <c r="P313" s="353"/>
      <c r="Q313" s="353"/>
      <c r="R313" s="353"/>
      <c r="S313" s="353"/>
      <c r="T313" s="353"/>
      <c r="U313" s="353"/>
      <c r="V313" s="353"/>
      <c r="W313" s="353"/>
      <c r="X313" s="353"/>
      <c r="Y313" s="353"/>
      <c r="Z313" s="353"/>
      <c r="AA313" s="353"/>
      <c r="AB313" s="353"/>
      <c r="AC313" s="353"/>
      <c r="AD313" s="353"/>
      <c r="AE313" s="353"/>
      <c r="AF313" s="353"/>
      <c r="AG313" s="353"/>
      <c r="AH313" s="353"/>
      <c r="AI313" s="353"/>
      <c r="AJ313" s="353"/>
      <c r="AK313" s="353"/>
      <c r="AL313" s="353"/>
      <c r="AM313" s="353"/>
      <c r="AN313" s="353"/>
      <c r="AO313" s="223"/>
      <c r="AP313" s="212"/>
    </row>
    <row r="314" spans="1:42" s="224" customFormat="1" ht="148.5" customHeight="1" x14ac:dyDescent="0.15">
      <c r="A314" s="226"/>
      <c r="B314" s="226" t="s">
        <v>766</v>
      </c>
      <c r="C314" s="353" t="s">
        <v>767</v>
      </c>
      <c r="D314" s="353"/>
      <c r="E314" s="353"/>
      <c r="F314" s="353"/>
      <c r="G314" s="353"/>
      <c r="H314" s="353"/>
      <c r="I314" s="353"/>
      <c r="J314" s="353"/>
      <c r="K314" s="353"/>
      <c r="L314" s="353"/>
      <c r="M314" s="353"/>
      <c r="N314" s="353"/>
      <c r="O314" s="353"/>
      <c r="P314" s="353"/>
      <c r="Q314" s="353"/>
      <c r="R314" s="353"/>
      <c r="S314" s="353"/>
      <c r="T314" s="353"/>
      <c r="U314" s="353"/>
      <c r="V314" s="353"/>
      <c r="W314" s="353"/>
      <c r="X314" s="353"/>
      <c r="Y314" s="353"/>
      <c r="Z314" s="353"/>
      <c r="AA314" s="353"/>
      <c r="AB314" s="353"/>
      <c r="AC314" s="353"/>
      <c r="AD314" s="353"/>
      <c r="AE314" s="353"/>
      <c r="AF314" s="353"/>
      <c r="AG314" s="353"/>
      <c r="AH314" s="353"/>
      <c r="AI314" s="353"/>
      <c r="AJ314" s="353"/>
      <c r="AK314" s="353"/>
      <c r="AL314" s="353"/>
      <c r="AM314" s="353"/>
      <c r="AN314" s="353"/>
      <c r="AO314" s="223"/>
      <c r="AP314" s="212"/>
    </row>
    <row r="315" spans="1:42" s="224" customFormat="1" ht="148.5" customHeight="1" x14ac:dyDescent="0.15">
      <c r="A315" s="226"/>
      <c r="B315" s="226" t="s">
        <v>768</v>
      </c>
      <c r="C315" s="353" t="s">
        <v>781</v>
      </c>
      <c r="D315" s="353"/>
      <c r="E315" s="353"/>
      <c r="F315" s="353"/>
      <c r="G315" s="353"/>
      <c r="H315" s="353"/>
      <c r="I315" s="353"/>
      <c r="J315" s="353"/>
      <c r="K315" s="353"/>
      <c r="L315" s="353"/>
      <c r="M315" s="353"/>
      <c r="N315" s="353"/>
      <c r="O315" s="353"/>
      <c r="P315" s="353"/>
      <c r="Q315" s="353"/>
      <c r="R315" s="353"/>
      <c r="S315" s="353"/>
      <c r="T315" s="353"/>
      <c r="U315" s="353"/>
      <c r="V315" s="353"/>
      <c r="W315" s="353"/>
      <c r="X315" s="353"/>
      <c r="Y315" s="353"/>
      <c r="Z315" s="353"/>
      <c r="AA315" s="353"/>
      <c r="AB315" s="353"/>
      <c r="AC315" s="353"/>
      <c r="AD315" s="353"/>
      <c r="AE315" s="353"/>
      <c r="AF315" s="353"/>
      <c r="AG315" s="353"/>
      <c r="AH315" s="353"/>
      <c r="AI315" s="353"/>
      <c r="AJ315" s="353"/>
      <c r="AK315" s="353"/>
      <c r="AL315" s="353"/>
      <c r="AM315" s="353"/>
      <c r="AN315" s="353"/>
      <c r="AO315" s="223"/>
      <c r="AP315" s="212"/>
    </row>
    <row r="316" spans="1:42" s="224" customFormat="1" ht="40.5" customHeight="1" x14ac:dyDescent="0.15">
      <c r="A316" s="226"/>
      <c r="B316" s="226" t="s">
        <v>769</v>
      </c>
      <c r="C316" s="353" t="s">
        <v>770</v>
      </c>
      <c r="D316" s="353"/>
      <c r="E316" s="353"/>
      <c r="F316" s="353"/>
      <c r="G316" s="353"/>
      <c r="H316" s="353"/>
      <c r="I316" s="353"/>
      <c r="J316" s="353"/>
      <c r="K316" s="353"/>
      <c r="L316" s="353"/>
      <c r="M316" s="353"/>
      <c r="N316" s="353"/>
      <c r="O316" s="353"/>
      <c r="P316" s="353"/>
      <c r="Q316" s="353"/>
      <c r="R316" s="353"/>
      <c r="S316" s="353"/>
      <c r="T316" s="353"/>
      <c r="U316" s="353"/>
      <c r="V316" s="353"/>
      <c r="W316" s="353"/>
      <c r="X316" s="353"/>
      <c r="Y316" s="353"/>
      <c r="Z316" s="353"/>
      <c r="AA316" s="353"/>
      <c r="AB316" s="353"/>
      <c r="AC316" s="353"/>
      <c r="AD316" s="353"/>
      <c r="AE316" s="353"/>
      <c r="AF316" s="353"/>
      <c r="AG316" s="353"/>
      <c r="AH316" s="353"/>
      <c r="AI316" s="353"/>
      <c r="AJ316" s="353"/>
      <c r="AK316" s="353"/>
      <c r="AL316" s="353"/>
      <c r="AM316" s="353"/>
      <c r="AN316" s="353"/>
      <c r="AO316" s="223"/>
      <c r="AP316" s="212"/>
    </row>
    <row r="317" spans="1:42" s="224" customFormat="1" ht="27" customHeight="1" x14ac:dyDescent="0.15">
      <c r="A317" s="226"/>
      <c r="B317" s="226" t="s">
        <v>771</v>
      </c>
      <c r="C317" s="353" t="s">
        <v>772</v>
      </c>
      <c r="D317" s="353"/>
      <c r="E317" s="353"/>
      <c r="F317" s="353"/>
      <c r="G317" s="353"/>
      <c r="H317" s="353"/>
      <c r="I317" s="353"/>
      <c r="J317" s="353"/>
      <c r="K317" s="353"/>
      <c r="L317" s="353"/>
      <c r="M317" s="353"/>
      <c r="N317" s="353"/>
      <c r="O317" s="353"/>
      <c r="P317" s="353"/>
      <c r="Q317" s="353"/>
      <c r="R317" s="353"/>
      <c r="S317" s="353"/>
      <c r="T317" s="353"/>
      <c r="U317" s="353"/>
      <c r="V317" s="353"/>
      <c r="W317" s="353"/>
      <c r="X317" s="353"/>
      <c r="Y317" s="353"/>
      <c r="Z317" s="353"/>
      <c r="AA317" s="353"/>
      <c r="AB317" s="353"/>
      <c r="AC317" s="353"/>
      <c r="AD317" s="353"/>
      <c r="AE317" s="353"/>
      <c r="AF317" s="353"/>
      <c r="AG317" s="353"/>
      <c r="AH317" s="353"/>
      <c r="AI317" s="353"/>
      <c r="AJ317" s="353"/>
      <c r="AK317" s="353"/>
      <c r="AL317" s="353"/>
      <c r="AM317" s="353"/>
      <c r="AN317" s="353"/>
      <c r="AO317" s="223"/>
      <c r="AP317" s="212"/>
    </row>
    <row r="318" spans="1:42" s="224" customFormat="1" ht="27" customHeight="1" x14ac:dyDescent="0.15">
      <c r="A318" s="353" t="s">
        <v>840</v>
      </c>
      <c r="B318" s="353"/>
      <c r="C318" s="353"/>
      <c r="D318" s="353"/>
      <c r="E318" s="353"/>
      <c r="F318" s="353"/>
      <c r="G318" s="353"/>
      <c r="H318" s="353"/>
      <c r="I318" s="353"/>
      <c r="J318" s="353"/>
      <c r="K318" s="353"/>
      <c r="L318" s="353"/>
      <c r="M318" s="353"/>
      <c r="N318" s="353"/>
      <c r="O318" s="353"/>
      <c r="P318" s="353"/>
      <c r="Q318" s="353"/>
      <c r="R318" s="353"/>
      <c r="S318" s="353"/>
      <c r="T318" s="353"/>
      <c r="U318" s="353"/>
      <c r="V318" s="353"/>
      <c r="W318" s="353"/>
      <c r="X318" s="353"/>
      <c r="Y318" s="353"/>
      <c r="Z318" s="353"/>
      <c r="AA318" s="353"/>
      <c r="AB318" s="353"/>
      <c r="AC318" s="353"/>
      <c r="AD318" s="353"/>
      <c r="AE318" s="353"/>
      <c r="AF318" s="353"/>
      <c r="AG318" s="353"/>
      <c r="AH318" s="353"/>
      <c r="AI318" s="353"/>
      <c r="AJ318" s="353"/>
      <c r="AK318" s="353"/>
      <c r="AL318" s="353"/>
      <c r="AM318" s="353"/>
      <c r="AN318" s="353"/>
      <c r="AO318" s="223"/>
      <c r="AP318" s="212"/>
    </row>
    <row r="319" spans="1:42" s="224" customFormat="1" ht="40.5" customHeight="1" x14ac:dyDescent="0.15">
      <c r="A319" s="226"/>
      <c r="B319" s="226" t="s">
        <v>728</v>
      </c>
      <c r="C319" s="353" t="s">
        <v>773</v>
      </c>
      <c r="D319" s="353"/>
      <c r="E319" s="353"/>
      <c r="F319" s="353"/>
      <c r="G319" s="353"/>
      <c r="H319" s="353"/>
      <c r="I319" s="353"/>
      <c r="J319" s="353"/>
      <c r="K319" s="353"/>
      <c r="L319" s="353"/>
      <c r="M319" s="353"/>
      <c r="N319" s="353"/>
      <c r="O319" s="353"/>
      <c r="P319" s="353"/>
      <c r="Q319" s="353"/>
      <c r="R319" s="353"/>
      <c r="S319" s="353"/>
      <c r="T319" s="353"/>
      <c r="U319" s="353"/>
      <c r="V319" s="353"/>
      <c r="W319" s="353"/>
      <c r="X319" s="353"/>
      <c r="Y319" s="353"/>
      <c r="Z319" s="353"/>
      <c r="AA319" s="353"/>
      <c r="AB319" s="353"/>
      <c r="AC319" s="353"/>
      <c r="AD319" s="353"/>
      <c r="AE319" s="353"/>
      <c r="AF319" s="353"/>
      <c r="AG319" s="353"/>
      <c r="AH319" s="353"/>
      <c r="AI319" s="353"/>
      <c r="AJ319" s="353"/>
      <c r="AK319" s="353"/>
      <c r="AL319" s="353"/>
      <c r="AM319" s="353"/>
      <c r="AN319" s="353"/>
      <c r="AO319" s="223"/>
      <c r="AP319" s="212"/>
    </row>
    <row r="320" spans="1:42" s="224" customFormat="1" ht="27" customHeight="1" x14ac:dyDescent="0.15">
      <c r="A320" s="226"/>
      <c r="B320" s="226" t="s">
        <v>730</v>
      </c>
      <c r="C320" s="353" t="s">
        <v>774</v>
      </c>
      <c r="D320" s="353"/>
      <c r="E320" s="353"/>
      <c r="F320" s="353"/>
      <c r="G320" s="353"/>
      <c r="H320" s="353"/>
      <c r="I320" s="353"/>
      <c r="J320" s="353"/>
      <c r="K320" s="353"/>
      <c r="L320" s="353"/>
      <c r="M320" s="353"/>
      <c r="N320" s="353"/>
      <c r="O320" s="353"/>
      <c r="P320" s="353"/>
      <c r="Q320" s="353"/>
      <c r="R320" s="353"/>
      <c r="S320" s="353"/>
      <c r="T320" s="353"/>
      <c r="U320" s="353"/>
      <c r="V320" s="353"/>
      <c r="W320" s="353"/>
      <c r="X320" s="353"/>
      <c r="Y320" s="353"/>
      <c r="Z320" s="353"/>
      <c r="AA320" s="353"/>
      <c r="AB320" s="353"/>
      <c r="AC320" s="353"/>
      <c r="AD320" s="353"/>
      <c r="AE320" s="353"/>
      <c r="AF320" s="353"/>
      <c r="AG320" s="353"/>
      <c r="AH320" s="353"/>
      <c r="AI320" s="353"/>
      <c r="AJ320" s="353"/>
      <c r="AK320" s="353"/>
      <c r="AL320" s="353"/>
      <c r="AM320" s="353"/>
      <c r="AN320" s="353"/>
      <c r="AO320" s="223"/>
      <c r="AP320" s="212"/>
    </row>
    <row r="321" spans="1:42" s="224" customFormat="1" ht="27" customHeight="1" x14ac:dyDescent="0.15">
      <c r="A321" s="226"/>
      <c r="B321" s="226" t="s">
        <v>732</v>
      </c>
      <c r="C321" s="353" t="s">
        <v>775</v>
      </c>
      <c r="D321" s="353"/>
      <c r="E321" s="353"/>
      <c r="F321" s="353"/>
      <c r="G321" s="353"/>
      <c r="H321" s="353"/>
      <c r="I321" s="353"/>
      <c r="J321" s="353"/>
      <c r="K321" s="353"/>
      <c r="L321" s="353"/>
      <c r="M321" s="353"/>
      <c r="N321" s="353"/>
      <c r="O321" s="353"/>
      <c r="P321" s="353"/>
      <c r="Q321" s="353"/>
      <c r="R321" s="353"/>
      <c r="S321" s="353"/>
      <c r="T321" s="353"/>
      <c r="U321" s="353"/>
      <c r="V321" s="353"/>
      <c r="W321" s="353"/>
      <c r="X321" s="353"/>
      <c r="Y321" s="353"/>
      <c r="Z321" s="353"/>
      <c r="AA321" s="353"/>
      <c r="AB321" s="353"/>
      <c r="AC321" s="353"/>
      <c r="AD321" s="353"/>
      <c r="AE321" s="353"/>
      <c r="AF321" s="353"/>
      <c r="AG321" s="353"/>
      <c r="AH321" s="353"/>
      <c r="AI321" s="353"/>
      <c r="AJ321" s="353"/>
      <c r="AK321" s="353"/>
      <c r="AL321" s="353"/>
      <c r="AM321" s="353"/>
      <c r="AN321" s="353"/>
      <c r="AO321" s="223"/>
      <c r="AP321" s="212"/>
    </row>
    <row r="322" spans="1:42" s="224" customFormat="1" ht="27" customHeight="1" x14ac:dyDescent="0.15">
      <c r="A322" s="226"/>
      <c r="B322" s="226" t="s">
        <v>736</v>
      </c>
      <c r="C322" s="353" t="s">
        <v>776</v>
      </c>
      <c r="D322" s="353"/>
      <c r="E322" s="353"/>
      <c r="F322" s="353"/>
      <c r="G322" s="353"/>
      <c r="H322" s="353"/>
      <c r="I322" s="353"/>
      <c r="J322" s="353"/>
      <c r="K322" s="353"/>
      <c r="L322" s="353"/>
      <c r="M322" s="353"/>
      <c r="N322" s="353"/>
      <c r="O322" s="353"/>
      <c r="P322" s="353"/>
      <c r="Q322" s="353"/>
      <c r="R322" s="353"/>
      <c r="S322" s="353"/>
      <c r="T322" s="353"/>
      <c r="U322" s="353"/>
      <c r="V322" s="353"/>
      <c r="W322" s="353"/>
      <c r="X322" s="353"/>
      <c r="Y322" s="353"/>
      <c r="Z322" s="353"/>
      <c r="AA322" s="353"/>
      <c r="AB322" s="353"/>
      <c r="AC322" s="353"/>
      <c r="AD322" s="353"/>
      <c r="AE322" s="353"/>
      <c r="AF322" s="353"/>
      <c r="AG322" s="353"/>
      <c r="AH322" s="353"/>
      <c r="AI322" s="353"/>
      <c r="AJ322" s="353"/>
      <c r="AK322" s="353"/>
      <c r="AL322" s="353"/>
      <c r="AM322" s="353"/>
      <c r="AN322" s="353"/>
      <c r="AO322" s="223"/>
      <c r="AP322" s="212"/>
    </row>
    <row r="323" spans="1:42" s="224" customFormat="1" ht="27" customHeight="1" x14ac:dyDescent="0.15">
      <c r="A323" s="226"/>
      <c r="B323" s="226" t="s">
        <v>737</v>
      </c>
      <c r="C323" s="353" t="s">
        <v>777</v>
      </c>
      <c r="D323" s="353"/>
      <c r="E323" s="353"/>
      <c r="F323" s="353"/>
      <c r="G323" s="353"/>
      <c r="H323" s="353"/>
      <c r="I323" s="353"/>
      <c r="J323" s="353"/>
      <c r="K323" s="353"/>
      <c r="L323" s="353"/>
      <c r="M323" s="353"/>
      <c r="N323" s="353"/>
      <c r="O323" s="353"/>
      <c r="P323" s="353"/>
      <c r="Q323" s="353"/>
      <c r="R323" s="353"/>
      <c r="S323" s="353"/>
      <c r="T323" s="353"/>
      <c r="U323" s="353"/>
      <c r="V323" s="353"/>
      <c r="W323" s="353"/>
      <c r="X323" s="353"/>
      <c r="Y323" s="353"/>
      <c r="Z323" s="353"/>
      <c r="AA323" s="353"/>
      <c r="AB323" s="353"/>
      <c r="AC323" s="353"/>
      <c r="AD323" s="353"/>
      <c r="AE323" s="353"/>
      <c r="AF323" s="353"/>
      <c r="AG323" s="353"/>
      <c r="AH323" s="353"/>
      <c r="AI323" s="353"/>
      <c r="AJ323" s="353"/>
      <c r="AK323" s="353"/>
      <c r="AL323" s="353"/>
      <c r="AM323" s="353"/>
      <c r="AN323" s="353"/>
      <c r="AO323" s="223"/>
      <c r="AP323" s="212"/>
    </row>
    <row r="324" spans="1:42" s="224" customFormat="1" ht="27" customHeight="1" x14ac:dyDescent="0.15">
      <c r="A324" s="226"/>
      <c r="B324" s="226" t="s">
        <v>738</v>
      </c>
      <c r="C324" s="353" t="s">
        <v>778</v>
      </c>
      <c r="D324" s="353"/>
      <c r="E324" s="353"/>
      <c r="F324" s="353"/>
      <c r="G324" s="353"/>
      <c r="H324" s="353"/>
      <c r="I324" s="353"/>
      <c r="J324" s="353"/>
      <c r="K324" s="353"/>
      <c r="L324" s="353"/>
      <c r="M324" s="353"/>
      <c r="N324" s="353"/>
      <c r="O324" s="353"/>
      <c r="P324" s="353"/>
      <c r="Q324" s="353"/>
      <c r="R324" s="353"/>
      <c r="S324" s="353"/>
      <c r="T324" s="353"/>
      <c r="U324" s="353"/>
      <c r="V324" s="353"/>
      <c r="W324" s="353"/>
      <c r="X324" s="353"/>
      <c r="Y324" s="353"/>
      <c r="Z324" s="353"/>
      <c r="AA324" s="353"/>
      <c r="AB324" s="353"/>
      <c r="AC324" s="353"/>
      <c r="AD324" s="353"/>
      <c r="AE324" s="353"/>
      <c r="AF324" s="353"/>
      <c r="AG324" s="353"/>
      <c r="AH324" s="353"/>
      <c r="AI324" s="353"/>
      <c r="AJ324" s="353"/>
      <c r="AK324" s="353"/>
      <c r="AL324" s="353"/>
      <c r="AM324" s="353"/>
      <c r="AN324" s="353"/>
      <c r="AO324" s="223"/>
      <c r="AP324" s="212"/>
    </row>
  </sheetData>
  <sheetProtection sheet="1" formatCells="0" formatColumns="0" formatRows="0" insertColumns="0" insertRows="0" insertHyperlinks="0" deleteColumns="0" deleteRows="0" sort="0" autoFilter="0" pivotTables="0"/>
  <mergeCells count="498">
    <mergeCell ref="AO47:AO51"/>
    <mergeCell ref="C291:AN291"/>
    <mergeCell ref="C292:AN292"/>
    <mergeCell ref="C293:AN293"/>
    <mergeCell ref="C294:AN294"/>
    <mergeCell ref="C295:AN295"/>
    <mergeCell ref="A296:AN296"/>
    <mergeCell ref="AO103:AO109"/>
    <mergeCell ref="AO111:AO115"/>
    <mergeCell ref="AO117:AO123"/>
    <mergeCell ref="AO167:AO169"/>
    <mergeCell ref="AO171:AO173"/>
    <mergeCell ref="AO175:AO177"/>
    <mergeCell ref="AO179:AO181"/>
    <mergeCell ref="AO183:AO185"/>
    <mergeCell ref="AO229:AO231"/>
    <mergeCell ref="AO233:AO241"/>
    <mergeCell ref="A285:AN285"/>
    <mergeCell ref="C286:AN286"/>
    <mergeCell ref="C287:AN287"/>
    <mergeCell ref="C288:AN288"/>
    <mergeCell ref="A289:AN289"/>
    <mergeCell ref="C290:AN290"/>
    <mergeCell ref="A283:E283"/>
    <mergeCell ref="F283:N283"/>
    <mergeCell ref="C321:AN321"/>
    <mergeCell ref="C306:AN306"/>
    <mergeCell ref="C307:AN307"/>
    <mergeCell ref="C308:AN308"/>
    <mergeCell ref="C297:AN297"/>
    <mergeCell ref="C298:AN298"/>
    <mergeCell ref="C299:AN299"/>
    <mergeCell ref="C300:AN300"/>
    <mergeCell ref="C301:AN301"/>
    <mergeCell ref="C302:AN302"/>
    <mergeCell ref="O283:W283"/>
    <mergeCell ref="X283:AB283"/>
    <mergeCell ref="AC283:AN283"/>
    <mergeCell ref="A284:AN284"/>
    <mergeCell ref="C322:AN322"/>
    <mergeCell ref="C323:AN323"/>
    <mergeCell ref="C324:AN324"/>
    <mergeCell ref="A47:G47"/>
    <mergeCell ref="H47:AC47"/>
    <mergeCell ref="AE47:AK47"/>
    <mergeCell ref="AL47:AN47"/>
    <mergeCell ref="A48:G48"/>
    <mergeCell ref="AE48:AK51"/>
    <mergeCell ref="C315:AN315"/>
    <mergeCell ref="C316:AN316"/>
    <mergeCell ref="C317:AN317"/>
    <mergeCell ref="A318:AN318"/>
    <mergeCell ref="C319:AN319"/>
    <mergeCell ref="C320:AN320"/>
    <mergeCell ref="C309:AN309"/>
    <mergeCell ref="C310:AN310"/>
    <mergeCell ref="C311:AN311"/>
    <mergeCell ref="C312:AN312"/>
    <mergeCell ref="C313:AN313"/>
    <mergeCell ref="C314:AN314"/>
    <mergeCell ref="C303:AN303"/>
    <mergeCell ref="C304:AN304"/>
    <mergeCell ref="C305:AN305"/>
    <mergeCell ref="A281:E281"/>
    <mergeCell ref="F281:N281"/>
    <mergeCell ref="O281:W281"/>
    <mergeCell ref="X281:AB281"/>
    <mergeCell ref="AC281:AN281"/>
    <mergeCell ref="A282:E282"/>
    <mergeCell ref="F282:N282"/>
    <mergeCell ref="O282:W282"/>
    <mergeCell ref="X282:AB282"/>
    <mergeCell ref="AC282:AN282"/>
    <mergeCell ref="A278:AN278"/>
    <mergeCell ref="A279:AN279"/>
    <mergeCell ref="A280:E280"/>
    <mergeCell ref="F280:N280"/>
    <mergeCell ref="O280:W280"/>
    <mergeCell ref="X280:AB280"/>
    <mergeCell ref="AC280:AN280"/>
    <mergeCell ref="A276:E276"/>
    <mergeCell ref="F276:N276"/>
    <mergeCell ref="O276:W276"/>
    <mergeCell ref="X276:AB276"/>
    <mergeCell ref="AC276:AN276"/>
    <mergeCell ref="A277:AN277"/>
    <mergeCell ref="A274:E274"/>
    <mergeCell ref="F274:N274"/>
    <mergeCell ref="O274:W274"/>
    <mergeCell ref="X274:AB274"/>
    <mergeCell ref="AC274:AN274"/>
    <mergeCell ref="A275:E275"/>
    <mergeCell ref="F275:N275"/>
    <mergeCell ref="O275:W275"/>
    <mergeCell ref="X275:AB275"/>
    <mergeCell ref="AC275:AN275"/>
    <mergeCell ref="A271:AN271"/>
    <mergeCell ref="A272:AN272"/>
    <mergeCell ref="A273:E273"/>
    <mergeCell ref="F273:N273"/>
    <mergeCell ref="O273:W273"/>
    <mergeCell ref="X273:AB273"/>
    <mergeCell ref="AC273:AN273"/>
    <mergeCell ref="A269:E269"/>
    <mergeCell ref="F269:N269"/>
    <mergeCell ref="O269:W269"/>
    <mergeCell ref="X269:AB269"/>
    <mergeCell ref="AC269:AN269"/>
    <mergeCell ref="A270:AN270"/>
    <mergeCell ref="A267:E267"/>
    <mergeCell ref="F267:N267"/>
    <mergeCell ref="O267:W267"/>
    <mergeCell ref="X267:AB267"/>
    <mergeCell ref="AC267:AN267"/>
    <mergeCell ref="A268:E268"/>
    <mergeCell ref="F268:N268"/>
    <mergeCell ref="O268:W268"/>
    <mergeCell ref="X268:AB268"/>
    <mergeCell ref="AC268:AN268"/>
    <mergeCell ref="A265:AN265"/>
    <mergeCell ref="A266:E266"/>
    <mergeCell ref="F266:N266"/>
    <mergeCell ref="O266:W266"/>
    <mergeCell ref="X266:AB266"/>
    <mergeCell ref="AC266:AN266"/>
    <mergeCell ref="B259:AN259"/>
    <mergeCell ref="A260:AN260"/>
    <mergeCell ref="A261:AN261"/>
    <mergeCell ref="A262:AN262"/>
    <mergeCell ref="A263:AN263"/>
    <mergeCell ref="A264:AN264"/>
    <mergeCell ref="X255:Y255"/>
    <mergeCell ref="AA255:AB255"/>
    <mergeCell ref="A256:AN256"/>
    <mergeCell ref="A257:AN257"/>
    <mergeCell ref="A258:AN258"/>
    <mergeCell ref="O247:P247"/>
    <mergeCell ref="Q247:R247"/>
    <mergeCell ref="T247:U247"/>
    <mergeCell ref="A248:AN248"/>
    <mergeCell ref="A249:AN249"/>
    <mergeCell ref="A250:AN250"/>
    <mergeCell ref="Q241:AM241"/>
    <mergeCell ref="A242:AN242"/>
    <mergeCell ref="A243:AN243"/>
    <mergeCell ref="A244:AN244"/>
    <mergeCell ref="L246:AN246"/>
    <mergeCell ref="T240:U240"/>
    <mergeCell ref="V240:W240"/>
    <mergeCell ref="Z240:AA240"/>
    <mergeCell ref="AB240:AC240"/>
    <mergeCell ref="AF240:AG240"/>
    <mergeCell ref="AH240:AI240"/>
    <mergeCell ref="T237:U237"/>
    <mergeCell ref="V237:W237"/>
    <mergeCell ref="Z237:AA237"/>
    <mergeCell ref="AB237:AC237"/>
    <mergeCell ref="AF237:AG237"/>
    <mergeCell ref="AH237:AI237"/>
    <mergeCell ref="AF233:AG233"/>
    <mergeCell ref="AH233:AI233"/>
    <mergeCell ref="T235:U235"/>
    <mergeCell ref="V235:W235"/>
    <mergeCell ref="Z235:AA235"/>
    <mergeCell ref="AB235:AC235"/>
    <mergeCell ref="AF235:AG235"/>
    <mergeCell ref="AH235:AI235"/>
    <mergeCell ref="A228:AN228"/>
    <mergeCell ref="V229:W229"/>
    <mergeCell ref="AH229:AI229"/>
    <mergeCell ref="V231:W231"/>
    <mergeCell ref="AH231:AI231"/>
    <mergeCell ref="T233:U233"/>
    <mergeCell ref="V233:W233"/>
    <mergeCell ref="Z233:AA233"/>
    <mergeCell ref="AB233:AC233"/>
    <mergeCell ref="L222:AN222"/>
    <mergeCell ref="L223:AN223"/>
    <mergeCell ref="L224:AN224"/>
    <mergeCell ref="A225:AN225"/>
    <mergeCell ref="A226:AN226"/>
    <mergeCell ref="A227:AN227"/>
    <mergeCell ref="L218:AN218"/>
    <mergeCell ref="L219:AN219"/>
    <mergeCell ref="L220:AN220"/>
    <mergeCell ref="M221:N221"/>
    <mergeCell ref="V221:Z221"/>
    <mergeCell ref="AG221:AK221"/>
    <mergeCell ref="L212:AN212"/>
    <mergeCell ref="L213:AN213"/>
    <mergeCell ref="L214:AN214"/>
    <mergeCell ref="M216:N216"/>
    <mergeCell ref="V216:Z216"/>
    <mergeCell ref="A215:AN215"/>
    <mergeCell ref="L208:AN208"/>
    <mergeCell ref="L209:AN209"/>
    <mergeCell ref="L210:AN210"/>
    <mergeCell ref="M211:N211"/>
    <mergeCell ref="V211:Z211"/>
    <mergeCell ref="A202:AN202"/>
    <mergeCell ref="A203:AN203"/>
    <mergeCell ref="A204:AN204"/>
    <mergeCell ref="M206:N206"/>
    <mergeCell ref="V206:Z206"/>
    <mergeCell ref="A194:AN194"/>
    <mergeCell ref="A195:AN195"/>
    <mergeCell ref="A196:AN196"/>
    <mergeCell ref="X201:Y201"/>
    <mergeCell ref="AA201:AB201"/>
    <mergeCell ref="A188:AN188"/>
    <mergeCell ref="A189:AN189"/>
    <mergeCell ref="A190:AN190"/>
    <mergeCell ref="L192:AN192"/>
    <mergeCell ref="O193:P193"/>
    <mergeCell ref="Q193:R193"/>
    <mergeCell ref="T193:U193"/>
    <mergeCell ref="Z179:AA179"/>
    <mergeCell ref="AJ179:AK179"/>
    <mergeCell ref="Z181:AA181"/>
    <mergeCell ref="Z183:AA183"/>
    <mergeCell ref="AJ183:AK183"/>
    <mergeCell ref="Z171:AA171"/>
    <mergeCell ref="AJ171:AK171"/>
    <mergeCell ref="Z173:AA173"/>
    <mergeCell ref="Z175:AA175"/>
    <mergeCell ref="AJ175:AK175"/>
    <mergeCell ref="Z177:AA177"/>
    <mergeCell ref="L161:AN161"/>
    <mergeCell ref="L162:AN162"/>
    <mergeCell ref="L163:AN163"/>
    <mergeCell ref="A164:AN164"/>
    <mergeCell ref="A165:AN165"/>
    <mergeCell ref="A166:AN166"/>
    <mergeCell ref="L157:AN157"/>
    <mergeCell ref="L158:AN158"/>
    <mergeCell ref="L159:AN159"/>
    <mergeCell ref="M160:N160"/>
    <mergeCell ref="V160:Z160"/>
    <mergeCell ref="L151:AN151"/>
    <mergeCell ref="L152:AN152"/>
    <mergeCell ref="L153:AN153"/>
    <mergeCell ref="M155:N155"/>
    <mergeCell ref="V155:Z155"/>
    <mergeCell ref="A154:AN154"/>
    <mergeCell ref="L147:AN147"/>
    <mergeCell ref="L148:AN148"/>
    <mergeCell ref="L149:AN149"/>
    <mergeCell ref="M150:N150"/>
    <mergeCell ref="V150:Z150"/>
    <mergeCell ref="A142:AN142"/>
    <mergeCell ref="A143:AN143"/>
    <mergeCell ref="M145:N145"/>
    <mergeCell ref="V145:Z145"/>
    <mergeCell ref="A134:AJ134"/>
    <mergeCell ref="X139:Y139"/>
    <mergeCell ref="AA139:AB139"/>
    <mergeCell ref="A140:AN140"/>
    <mergeCell ref="A141:AN141"/>
    <mergeCell ref="L130:AN130"/>
    <mergeCell ref="O131:P131"/>
    <mergeCell ref="Q131:R131"/>
    <mergeCell ref="T131:U131"/>
    <mergeCell ref="A132:AN132"/>
    <mergeCell ref="A133:AN133"/>
    <mergeCell ref="V139:W139"/>
    <mergeCell ref="Y123:Z123"/>
    <mergeCell ref="AA123:AB123"/>
    <mergeCell ref="AC123:AD123"/>
    <mergeCell ref="A126:AN126"/>
    <mergeCell ref="A127:AN127"/>
    <mergeCell ref="A128:AJ128"/>
    <mergeCell ref="Y119:Z119"/>
    <mergeCell ref="AA119:AB119"/>
    <mergeCell ref="AC119:AD119"/>
    <mergeCell ref="Y121:Z121"/>
    <mergeCell ref="AA121:AB121"/>
    <mergeCell ref="AC121:AD121"/>
    <mergeCell ref="Y115:Z115"/>
    <mergeCell ref="AA115:AB115"/>
    <mergeCell ref="AC115:AD115"/>
    <mergeCell ref="Y117:Z117"/>
    <mergeCell ref="AA117:AB117"/>
    <mergeCell ref="AC117:AD117"/>
    <mergeCell ref="Y111:Z111"/>
    <mergeCell ref="AA111:AB111"/>
    <mergeCell ref="AC111:AD111"/>
    <mergeCell ref="Y113:Z113"/>
    <mergeCell ref="AA113:AB113"/>
    <mergeCell ref="AC113:AD113"/>
    <mergeCell ref="Y107:Z107"/>
    <mergeCell ref="AA107:AB107"/>
    <mergeCell ref="AC107:AD107"/>
    <mergeCell ref="Y109:Z109"/>
    <mergeCell ref="AA109:AB109"/>
    <mergeCell ref="AC109:AD109"/>
    <mergeCell ref="Y103:Z103"/>
    <mergeCell ref="AA103:AB103"/>
    <mergeCell ref="AC103:AD103"/>
    <mergeCell ref="Y105:Z105"/>
    <mergeCell ref="AA105:AB105"/>
    <mergeCell ref="AC105:AD105"/>
    <mergeCell ref="A102:AN102"/>
    <mergeCell ref="L89:AN89"/>
    <mergeCell ref="M91:N91"/>
    <mergeCell ref="V91:Z91"/>
    <mergeCell ref="AG91:AK91"/>
    <mergeCell ref="AG92:AK92"/>
    <mergeCell ref="A90:AN90"/>
    <mergeCell ref="L85:AN85"/>
    <mergeCell ref="M86:N86"/>
    <mergeCell ref="V86:Z86"/>
    <mergeCell ref="AG86:AK86"/>
    <mergeCell ref="L87:AN87"/>
    <mergeCell ref="L88:AN88"/>
    <mergeCell ref="L97:AN97"/>
    <mergeCell ref="L98:AN98"/>
    <mergeCell ref="L99:AN99"/>
    <mergeCell ref="A100:AN100"/>
    <mergeCell ref="A101:AN101"/>
    <mergeCell ref="L93:AN93"/>
    <mergeCell ref="L94:AN94"/>
    <mergeCell ref="L95:AN95"/>
    <mergeCell ref="M96:N96"/>
    <mergeCell ref="V96:Z96"/>
    <mergeCell ref="AG96:AK96"/>
    <mergeCell ref="M81:N81"/>
    <mergeCell ref="V81:Z81"/>
    <mergeCell ref="AG81:AK81"/>
    <mergeCell ref="AG82:AK82"/>
    <mergeCell ref="L83:AN83"/>
    <mergeCell ref="L84:AN84"/>
    <mergeCell ref="X74:Y74"/>
    <mergeCell ref="AA74:AB74"/>
    <mergeCell ref="A77:AN77"/>
    <mergeCell ref="A78:AN78"/>
    <mergeCell ref="A79:AN79"/>
    <mergeCell ref="S74:T74"/>
    <mergeCell ref="U74:V74"/>
    <mergeCell ref="A70:AN70"/>
    <mergeCell ref="A71:AN71"/>
    <mergeCell ref="A72:AN72"/>
    <mergeCell ref="X73:Y73"/>
    <mergeCell ref="AA73:AB73"/>
    <mergeCell ref="S73:T73"/>
    <mergeCell ref="U73:V73"/>
    <mergeCell ref="AA69:AM69"/>
    <mergeCell ref="L60:P60"/>
    <mergeCell ref="L61:P61"/>
    <mergeCell ref="A63:AN63"/>
    <mergeCell ref="A64:AN64"/>
    <mergeCell ref="A65:AN65"/>
    <mergeCell ref="AA66:AB66"/>
    <mergeCell ref="AD66:AE66"/>
    <mergeCell ref="AH66:AM66"/>
    <mergeCell ref="V66:W66"/>
    <mergeCell ref="X66:Y66"/>
    <mergeCell ref="V68:W68"/>
    <mergeCell ref="X68:Y68"/>
    <mergeCell ref="A54:AN54"/>
    <mergeCell ref="A55:AN55"/>
    <mergeCell ref="A56:AN56"/>
    <mergeCell ref="A57:AN57"/>
    <mergeCell ref="A58:AN58"/>
    <mergeCell ref="N59:P59"/>
    <mergeCell ref="U59:W59"/>
    <mergeCell ref="AA67:AM67"/>
    <mergeCell ref="AA68:AB68"/>
    <mergeCell ref="AD68:AE68"/>
    <mergeCell ref="AH68:AM68"/>
    <mergeCell ref="A53:AN53"/>
    <mergeCell ref="B43:J43"/>
    <mergeCell ref="K43:AN43"/>
    <mergeCell ref="A44:AN44"/>
    <mergeCell ref="A45:AN45"/>
    <mergeCell ref="AL48:AM51"/>
    <mergeCell ref="AN48:AN51"/>
    <mergeCell ref="A39:AN39"/>
    <mergeCell ref="B40:J40"/>
    <mergeCell ref="B41:J41"/>
    <mergeCell ref="K41:AN41"/>
    <mergeCell ref="B42:J42"/>
    <mergeCell ref="N42:O42"/>
    <mergeCell ref="P42:Q42"/>
    <mergeCell ref="S42:T42"/>
    <mergeCell ref="A49:G49"/>
    <mergeCell ref="A50:G50"/>
    <mergeCell ref="A51:G51"/>
    <mergeCell ref="A52:AC52"/>
    <mergeCell ref="AE52:AN52"/>
    <mergeCell ref="B35:J35"/>
    <mergeCell ref="K35:AN35"/>
    <mergeCell ref="B36:J36"/>
    <mergeCell ref="K36:AN36"/>
    <mergeCell ref="A37:AN37"/>
    <mergeCell ref="A38:AN38"/>
    <mergeCell ref="A30:AN30"/>
    <mergeCell ref="A31:AN31"/>
    <mergeCell ref="A32:AN32"/>
    <mergeCell ref="B33:J33"/>
    <mergeCell ref="K33:AN33"/>
    <mergeCell ref="B34:J34"/>
    <mergeCell ref="K34:AN34"/>
    <mergeCell ref="B27:J27"/>
    <mergeCell ref="K27:AN27"/>
    <mergeCell ref="B28:J28"/>
    <mergeCell ref="K28:AN28"/>
    <mergeCell ref="B29:J29"/>
    <mergeCell ref="K29:AN29"/>
    <mergeCell ref="A22:AN22"/>
    <mergeCell ref="A23:AN23"/>
    <mergeCell ref="A24:AN24"/>
    <mergeCell ref="B25:J25"/>
    <mergeCell ref="K25:AN25"/>
    <mergeCell ref="B26:J26"/>
    <mergeCell ref="K26:AN26"/>
    <mergeCell ref="B19:J19"/>
    <mergeCell ref="K19:AN19"/>
    <mergeCell ref="B20:J20"/>
    <mergeCell ref="K20:AN20"/>
    <mergeCell ref="B21:J21"/>
    <mergeCell ref="K21:AN21"/>
    <mergeCell ref="A14:AN14"/>
    <mergeCell ref="A15:AN15"/>
    <mergeCell ref="A16:AN16"/>
    <mergeCell ref="B17:J17"/>
    <mergeCell ref="K17:AN17"/>
    <mergeCell ref="B18:J18"/>
    <mergeCell ref="K18:AN18"/>
    <mergeCell ref="A11:AN11"/>
    <mergeCell ref="A12:AN12"/>
    <mergeCell ref="U13:Y13"/>
    <mergeCell ref="Z13:AN13"/>
    <mergeCell ref="A7:AN7"/>
    <mergeCell ref="AD8:AE8"/>
    <mergeCell ref="AF8:AG8"/>
    <mergeCell ref="AI8:AJ8"/>
    <mergeCell ref="AL8:AM8"/>
    <mergeCell ref="U9:Y9"/>
    <mergeCell ref="Z9:AN9"/>
    <mergeCell ref="AP111:AP115"/>
    <mergeCell ref="AO91:AO92"/>
    <mergeCell ref="AO145:AO146"/>
    <mergeCell ref="AO155:AO156"/>
    <mergeCell ref="AO206:AO207"/>
    <mergeCell ref="A1:AN1"/>
    <mergeCell ref="AP47:AP51"/>
    <mergeCell ref="AP103:AP109"/>
    <mergeCell ref="A2:AN2"/>
    <mergeCell ref="A3:AN3"/>
    <mergeCell ref="A4:AN4"/>
    <mergeCell ref="A5:AN5"/>
    <mergeCell ref="A6:AN6"/>
    <mergeCell ref="A80:AN80"/>
    <mergeCell ref="A144:AN144"/>
    <mergeCell ref="A205:AN205"/>
    <mergeCell ref="AG145:AK145"/>
    <mergeCell ref="AG146:AK146"/>
    <mergeCell ref="AG150:AK150"/>
    <mergeCell ref="AG155:AK155"/>
    <mergeCell ref="AG156:AK156"/>
    <mergeCell ref="AG160:AK160"/>
    <mergeCell ref="U10:Y10"/>
    <mergeCell ref="Z10:AN10"/>
    <mergeCell ref="AP267:AP269"/>
    <mergeCell ref="AP274:AP276"/>
    <mergeCell ref="AP281:AP283"/>
    <mergeCell ref="AP117:AP123"/>
    <mergeCell ref="AP167:AP169"/>
    <mergeCell ref="AP171:AP173"/>
    <mergeCell ref="AP175:AP177"/>
    <mergeCell ref="AP179:AP181"/>
    <mergeCell ref="AP183:AP185"/>
    <mergeCell ref="AP229:AP231"/>
    <mergeCell ref="AP233:AP241"/>
    <mergeCell ref="AR3:AU3"/>
    <mergeCell ref="BL3:BN3"/>
    <mergeCell ref="AV3:BK3"/>
    <mergeCell ref="V255:W255"/>
    <mergeCell ref="V201:W201"/>
    <mergeCell ref="AP81:AP82"/>
    <mergeCell ref="AP91:AP92"/>
    <mergeCell ref="AP145:AP146"/>
    <mergeCell ref="AP155:AP156"/>
    <mergeCell ref="AP206:AP207"/>
    <mergeCell ref="AP216:AP217"/>
    <mergeCell ref="AP1:AP6"/>
    <mergeCell ref="AQ1:BM2"/>
    <mergeCell ref="Y51:AC51"/>
    <mergeCell ref="V51:X51"/>
    <mergeCell ref="AJ187:AM187"/>
    <mergeCell ref="AO216:AO217"/>
    <mergeCell ref="AG206:AK206"/>
    <mergeCell ref="AG207:AK207"/>
    <mergeCell ref="AG211:AK211"/>
    <mergeCell ref="AG216:AK216"/>
    <mergeCell ref="AG217:AK217"/>
    <mergeCell ref="AH169:AM169"/>
    <mergeCell ref="AO81:AO82"/>
  </mergeCells>
  <phoneticPr fontId="2"/>
  <conditionalFormatting sqref="A79:AN139 A265:AN269">
    <cfRule type="expression" dxfId="6" priority="7">
      <formula>$L$62=""</formula>
    </cfRule>
  </conditionalFormatting>
  <conditionalFormatting sqref="A143:AN201 A272:AN276">
    <cfRule type="expression" dxfId="5" priority="5">
      <formula>$U$62=""</formula>
    </cfRule>
  </conditionalFormatting>
  <conditionalFormatting sqref="A204:AN255 A279:AN283">
    <cfRule type="expression" dxfId="4" priority="4">
      <formula>$AD$62=""</formula>
    </cfRule>
  </conditionalFormatting>
  <conditionalFormatting sqref="H51">
    <cfRule type="expression" dxfId="3" priority="3">
      <formula>$L$129&lt;&gt;""</formula>
    </cfRule>
  </conditionalFormatting>
  <conditionalFormatting sqref="I51">
    <cfRule type="expression" dxfId="2" priority="2">
      <formula>$L$191&lt;&gt;""</formula>
    </cfRule>
  </conditionalFormatting>
  <conditionalFormatting sqref="J51">
    <cfRule type="expression" dxfId="1" priority="1">
      <formula>$L$245&lt;&gt;""</formula>
    </cfRule>
  </conditionalFormatting>
  <conditionalFormatting sqref="AO8:AP255">
    <cfRule type="expression" dxfId="0" priority="8">
      <formula>$AO8=""</formula>
    </cfRule>
  </conditionalFormatting>
  <dataValidations xWindow="718" yWindow="691" count="4">
    <dataValidation type="whole" imeMode="halfAlpha" allowBlank="1" showInputMessage="1" showErrorMessage="1" error="数字で入力してください" prompt="数字で入力してください" sqref="X66:Y66 X68:Y68 U73:V74 AF8:AG8" xr:uid="{9E2ED6AA-1BD2-4DCA-9EDC-5276B2A8EF2C}">
      <formula1>0</formula1>
      <formula2>3000</formula2>
    </dataValidation>
    <dataValidation type="list" allowBlank="1" showInputMessage="1" showErrorMessage="1" sqref="M81:N81 M86:N86 M96:N96 M160:N160 M206:N206 M145:N145 M91:N91 M155:N155 M211:N211 M150:N150 M221:N221 M216:N216" xr:uid="{0C2B0B69-EAA7-4287-83A9-4093B33DE2A7}">
      <formula1>"一級,二級"</formula1>
    </dataValidation>
    <dataValidation type="custom" imeMode="halfAlpha" allowBlank="1" showInputMessage="1" showErrorMessage="1" error="アルファベット半角大文字＋半角数字5桁で入力してください。" prompt="アルファベット半角大文字＋半角数字5桁で入力してください。" sqref="AE48:AK51" xr:uid="{DB47A97F-AA16-4AF4-8AFA-5BE8AC6226DF}">
      <formula1>AND(LEN(AE48)=6,ISNUMBER(VALUE(RIGHT(AE48,5))),IF(OR(LEFT(AE48,1)="A",LEFT(AE48,1)="B",LEFT(AE48,1)="C",LEFT(AE48,1)="D",LEFT(AE48,1)="E",LEFT(AE48,1)="F",LEFT(AE48,1)="G",LEFT(AE48,1)="H",LEFT(AE48,1)="J",LEFT(AE48,1)="K"),TRUE))=TRUE</formula1>
    </dataValidation>
    <dataValidation type="list" allowBlank="1" showInputMessage="1" showErrorMessage="1" error="アルファベット半角大文字＋半角数字5桁で入力してください。" prompt="アルファベット半角大文字＋半角数字5桁で入力してください。" sqref="AL48:AM51" xr:uid="{B9A8274E-A4AC-4C27-9819-B5885E09CBA6}">
      <formula1>"1,2,3,4,5,6,7,8,9,10"</formula1>
    </dataValidation>
  </dataValidations>
  <printOptions horizontalCentered="1"/>
  <pageMargins left="0.59055118110236227" right="0.59055118110236227" top="0.39370078740157483" bottom="0.39370078740157483" header="0" footer="0"/>
  <pageSetup paperSize="9" fitToHeight="0" orientation="portrait" blackAndWhite="1" r:id="rId1"/>
  <headerFooter scaleWithDoc="0" alignWithMargins="0"/>
  <rowBreaks count="6" manualBreakCount="6">
    <brk id="52" max="16383" man="1"/>
    <brk id="141" max="16383" man="1"/>
    <brk id="226" max="16383" man="1"/>
    <brk id="259" max="16383" man="1"/>
    <brk id="283" max="16383" man="1"/>
    <brk id="311" max="16383" man="1"/>
  </rowBreaks>
  <drawing r:id="rId2"/>
  <extLst>
    <ext xmlns:x14="http://schemas.microsoft.com/office/spreadsheetml/2009/9/main" uri="{CCE6A557-97BC-4b89-ADB6-D9C93CAAB3DF}">
      <x14:dataValidations xmlns:xm="http://schemas.microsoft.com/office/excel/2006/main" xWindow="718" yWindow="691" count="14">
        <x14:dataValidation type="list" errorStyle="information" allowBlank="1" showInputMessage="1" prompt="所有者または管理者から入力補完します" xr:uid="{01163F10-0D34-4FAF-ABCB-BAFF5A51D379}">
          <x14:formula1>
            <xm:f>札幌市用!$B$3:$B$4</xm:f>
          </x14:formula1>
          <xm:sqref>Z9:AN10</xm:sqref>
        </x14:dataValidation>
        <x14:dataValidation type="list" allowBlank="1" xr:uid="{F2E5615C-D644-4816-A98A-92DE1AA6502B}">
          <x14:formula1>
            <xm:f>札幌市用!$E$3:$E$5</xm:f>
          </x14:formula1>
          <xm:sqref>S74:T74 V68:W68 V66:W66</xm:sqref>
        </x14:dataValidation>
        <x14:dataValidation type="list" imeMode="halfAlpha" allowBlank="1" showInputMessage="1" prompt="数字で入力してください" xr:uid="{25A099DF-7CEB-45E8-A5CE-3DBCB4BAAEEB}">
          <x14:formula1>
            <xm:f>札幌市用!$G$3:$G$14</xm:f>
          </x14:formula1>
          <xm:sqref>AA66:AB66 AA68:AB68 X73:Y74 AI8:AJ8</xm:sqref>
        </x14:dataValidation>
        <x14:dataValidation type="list" imeMode="halfAlpha" allowBlank="1" showInputMessage="1" prompt="数字で入力してください" xr:uid="{EF3CB74A-28B5-4D74-870B-131EDBC00005}">
          <x14:formula1>
            <xm:f>札幌市用!$H$3:$H$33</xm:f>
          </x14:formula1>
          <xm:sqref>AD66:AE66 AD68:AE68 AA73:AB74 AL8:AM8</xm:sqref>
        </x14:dataValidation>
        <x14:dataValidation type="list" allowBlank="1" showInputMessage="1" prompt="リストから選択も可能です" xr:uid="{7751D218-FC81-4EB7-80EC-01938764E516}">
          <x14:formula1>
            <xm:f>札幌市用!$I$3:$I$20</xm:f>
          </x14:formula1>
          <xm:sqref>AA67:AM67 AA69:AM69</xm:sqref>
        </x14:dataValidation>
        <x14:dataValidation type="list" imeMode="fullKatakana" allowBlank="1" showErrorMessage="1" error="レ点のみ入力できます" xr:uid="{6C628CBB-0DFA-42FE-9ED1-98E6E7D5093F}">
          <x14:formula1>
            <xm:f>札幌市用!$K$3:$K$4</xm:f>
          </x14:formula1>
          <xm:sqref>L62 U62 AD62 AG74 AG76 V76 O74 R69 L69 L67 R67 L103 L105 L107 L109 AG109 AG115 L111 L113 L115 L117 L119 L121 L123 T125 AG125 AG123 AC129 AC131 V129 L129 L131 L135 L137 L139 P135 P137 P139 AJ139 P169 U171 U173 U175 U177 U179 U181 U183 AE171 AE173 AE187 AE175 AE177 AE179 AE181 AE183 AE185 I187 M187 U187 K42 AJ255 AC167 P167 AB42 L191 V191 AC191 AC193 L193 L197 L199 L201 P201 P199 P197 AJ201 L229 L231 L233 L235 L237 L239 L241 Z231 Z229 L245 L247 L251 L253 L255 P255 P253 P251 V245 AC245 AC247 AC169</xm:sqref>
        </x14:dataValidation>
        <x14:dataValidation type="list" errorStyle="information" allowBlank="1" showInputMessage="1" prompt="第二面の代表となる検査者から入力補完できます" xr:uid="{4F4856C6-F145-4BEF-A97A-FC95E3834E71}">
          <x14:formula1>
            <xm:f>札幌市用!$C$3:$C$5</xm:f>
          </x14:formula1>
          <xm:sqref>Z13:AN13</xm:sqref>
        </x14:dataValidation>
        <x14:dataValidation type="list" imeMode="fullKatakana" allowBlank="1" showInputMessage="1" prompt="所有者氏名から入力補完できます" xr:uid="{476B3173-30CA-429F-909E-87C6CAF50296}">
          <x14:formula1>
            <xm:f>札幌市用!$N$3</xm:f>
          </x14:formula1>
          <xm:sqref>K17:AN17</xm:sqref>
        </x14:dataValidation>
        <x14:dataValidation type="list" allowBlank="1" showInputMessage="1" prompt="名称から入力補完できます" xr:uid="{904B40CA-3CD7-4FAD-A91B-7F3C4EBB5610}">
          <x14:formula1>
            <xm:f>札幌市用!$Q$3</xm:f>
          </x14:formula1>
          <xm:sqref>K34:AN34</xm:sqref>
        </x14:dataValidation>
        <x14:dataValidation type="list" allowBlank="1" showInputMessage="1" prompt="所有者氏名から入力補完できます" xr:uid="{DA26EB1B-309D-4B1E-AFA2-32251F2706F7}">
          <x14:formula1>
            <xm:f>札幌市用!$O$3</xm:f>
          </x14:formula1>
          <xm:sqref>K25:AN25</xm:sqref>
        </x14:dataValidation>
        <x14:dataValidation type="list" errorStyle="warning" allowBlank="1" showInputMessage="1" prompt="一級建築士の場合は国土交通大臣登録、二級建築士の場合は都道府県知事登録となります" xr:uid="{5B4BF895-E444-40E7-9B90-7DF59DD1ED4C}">
          <x14:formula1>
            <xm:f>札幌市用!$Y$3:$Y$50</xm:f>
          </x14:formula1>
          <xm:sqref>V81:Z81 V91:Z91 V155:Z155 V206:Z206 V145:Z145 V216:Z216</xm:sqref>
        </x14:dataValidation>
        <x14:dataValidation type="list" allowBlank="1" showInputMessage="1" prompt="都道府県知事登録となります" xr:uid="{15D449CE-D5EB-47AB-B2CC-59F2F1BF2F8B}">
          <x14:formula1>
            <xm:f>札幌市用!$Z$3:$Z$49</xm:f>
          </x14:formula1>
          <xm:sqref>V86:Z86 V96:Z96 V160:Z160 V211:Z211 V150:Z150 V221:Z221</xm:sqref>
        </x14:dataValidation>
        <x14:dataValidation type="list" allowBlank="1" showInputMessage="1" prompt="検査者氏名から入力補完できます" xr:uid="{DDFEED5E-5623-435F-8A26-6D4240B5FB34}">
          <x14:formula1>
            <xm:f>札幌市用!$S$3</xm:f>
          </x14:formula1>
          <xm:sqref>L83:AN83 L147:AN147 L208:AN208</xm:sqref>
        </x14:dataValidation>
        <x14:dataValidation type="list" allowBlank="1" showInputMessage="1" prompt="検査者氏名から入力補完できます" xr:uid="{EF10E20D-23BF-423C-9CC9-35EBD813B0BF}">
          <x14:formula1>
            <xm:f>札幌市用!$T$3</xm:f>
          </x14:formula1>
          <xm:sqref>L93:AN93 L157:AN157 L218:AN218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BFE4FF"/>
  </sheetPr>
  <dimension ref="A1:K134"/>
  <sheetViews>
    <sheetView showGridLines="0" view="pageBreakPreview" topLeftCell="A3" zoomScaleNormal="85" zoomScaleSheetLayoutView="100" workbookViewId="0">
      <selection sqref="A1:AN1"/>
    </sheetView>
  </sheetViews>
  <sheetFormatPr defaultRowHeight="11.25" customHeight="1" x14ac:dyDescent="0.15"/>
  <cols>
    <col min="1" max="1" width="3.75" style="162" customWidth="1"/>
    <col min="2" max="2" width="8.125" style="162" customWidth="1"/>
    <col min="3" max="3" width="13.875" style="162" customWidth="1"/>
    <col min="4" max="4" width="31.25" style="162" customWidth="1"/>
    <col min="5" max="5" width="15" style="162" customWidth="1"/>
    <col min="6" max="9" width="5" style="162" customWidth="1"/>
    <col min="10" max="10" width="9" style="162"/>
    <col min="11" max="11" width="54.125" style="162" customWidth="1"/>
    <col min="12" max="16384" width="9" style="162"/>
  </cols>
  <sheetData>
    <row r="1" spans="1:9" ht="10.5" customHeight="1" x14ac:dyDescent="0.15">
      <c r="A1" s="447" t="s">
        <v>699</v>
      </c>
      <c r="B1" s="447"/>
      <c r="C1" s="447"/>
      <c r="D1" s="447"/>
      <c r="E1" s="447"/>
      <c r="F1" s="447"/>
      <c r="G1" s="447"/>
      <c r="H1" s="447"/>
      <c r="I1" s="447"/>
    </row>
    <row r="2" spans="1:9" ht="10.5" customHeight="1" x14ac:dyDescent="0.15">
      <c r="A2" s="448" t="s">
        <v>561</v>
      </c>
      <c r="B2" s="448"/>
      <c r="C2" s="448"/>
      <c r="D2" s="448"/>
      <c r="E2" s="448"/>
      <c r="F2" s="448"/>
      <c r="G2" s="448"/>
      <c r="H2" s="448"/>
      <c r="I2" s="448"/>
    </row>
    <row r="3" spans="1:9" ht="10.5" customHeight="1" x14ac:dyDescent="0.15">
      <c r="A3" s="365" t="s">
        <v>167</v>
      </c>
      <c r="B3" s="365"/>
      <c r="C3" s="365"/>
      <c r="D3" s="365"/>
      <c r="E3" s="365"/>
      <c r="F3" s="365"/>
      <c r="G3" s="365"/>
      <c r="H3" s="365"/>
      <c r="I3" s="365"/>
    </row>
    <row r="4" spans="1:9" ht="21" customHeight="1" thickBot="1" x14ac:dyDescent="0.2">
      <c r="A4" s="366" t="s">
        <v>168</v>
      </c>
      <c r="B4" s="366"/>
      <c r="C4" s="366"/>
      <c r="D4" s="366"/>
      <c r="E4" s="366"/>
      <c r="F4" s="366"/>
      <c r="G4" s="366"/>
      <c r="H4" s="366"/>
      <c r="I4" s="366"/>
    </row>
    <row r="5" spans="1:9" ht="10.5" customHeight="1" x14ac:dyDescent="0.15">
      <c r="A5" s="377" t="s">
        <v>169</v>
      </c>
      <c r="B5" s="378"/>
      <c r="C5" s="163"/>
      <c r="D5" s="383" t="s">
        <v>690</v>
      </c>
      <c r="E5" s="384"/>
      <c r="F5" s="384"/>
      <c r="G5" s="385"/>
      <c r="H5" s="386" t="s">
        <v>170</v>
      </c>
      <c r="I5" s="387"/>
    </row>
    <row r="6" spans="1:9" ht="10.5" customHeight="1" x14ac:dyDescent="0.15">
      <c r="A6" s="379"/>
      <c r="B6" s="380"/>
      <c r="C6" s="164" t="s">
        <v>171</v>
      </c>
      <c r="D6" s="388" t="str">
        <f>報告書!L84&amp;""</f>
        <v/>
      </c>
      <c r="E6" s="389"/>
      <c r="F6" s="389"/>
      <c r="G6" s="390"/>
      <c r="H6" s="394"/>
      <c r="I6" s="395"/>
    </row>
    <row r="7" spans="1:9" ht="10.5" customHeight="1" x14ac:dyDescent="0.15">
      <c r="A7" s="379"/>
      <c r="B7" s="380"/>
      <c r="C7" s="396" t="s">
        <v>172</v>
      </c>
      <c r="D7" s="388" t="str">
        <f>報告書!L94&amp;""</f>
        <v/>
      </c>
      <c r="E7" s="389"/>
      <c r="F7" s="389"/>
      <c r="G7" s="390"/>
      <c r="H7" s="394"/>
      <c r="I7" s="395"/>
    </row>
    <row r="8" spans="1:9" ht="10.5" customHeight="1" thickBot="1" x14ac:dyDescent="0.2">
      <c r="A8" s="381"/>
      <c r="B8" s="382"/>
      <c r="C8" s="376"/>
      <c r="D8" s="367"/>
      <c r="E8" s="368"/>
      <c r="F8" s="368"/>
      <c r="G8" s="369"/>
      <c r="H8" s="370"/>
      <c r="I8" s="371"/>
    </row>
    <row r="9" spans="1:9" ht="10.5" customHeight="1" thickBot="1" x14ac:dyDescent="0.2">
      <c r="A9" s="391"/>
      <c r="B9" s="392"/>
      <c r="C9" s="392"/>
      <c r="D9" s="392"/>
      <c r="E9" s="392"/>
      <c r="F9" s="392"/>
      <c r="G9" s="392"/>
      <c r="H9" s="392"/>
      <c r="I9" s="393"/>
    </row>
    <row r="10" spans="1:9" ht="10.5" customHeight="1" x14ac:dyDescent="0.15">
      <c r="A10" s="397" t="s">
        <v>173</v>
      </c>
      <c r="B10" s="400" t="s">
        <v>693</v>
      </c>
      <c r="C10" s="401"/>
      <c r="D10" s="401"/>
      <c r="E10" s="402"/>
      <c r="F10" s="386" t="s">
        <v>175</v>
      </c>
      <c r="G10" s="409"/>
      <c r="H10" s="410"/>
      <c r="I10" s="372" t="s">
        <v>176</v>
      </c>
    </row>
    <row r="11" spans="1:9" ht="10.5" customHeight="1" x14ac:dyDescent="0.15">
      <c r="A11" s="398"/>
      <c r="B11" s="403"/>
      <c r="C11" s="404"/>
      <c r="D11" s="404"/>
      <c r="E11" s="405"/>
      <c r="F11" s="375" t="s">
        <v>177</v>
      </c>
      <c r="G11" s="449" t="s">
        <v>178</v>
      </c>
      <c r="H11" s="450"/>
      <c r="I11" s="373"/>
    </row>
    <row r="12" spans="1:9" ht="21" customHeight="1" thickBot="1" x14ac:dyDescent="0.2">
      <c r="A12" s="399"/>
      <c r="B12" s="406"/>
      <c r="C12" s="407"/>
      <c r="D12" s="407"/>
      <c r="E12" s="408"/>
      <c r="F12" s="376"/>
      <c r="G12" s="165"/>
      <c r="H12" s="166" t="s">
        <v>692</v>
      </c>
      <c r="I12" s="374"/>
    </row>
    <row r="13" spans="1:9" ht="10.5" customHeight="1" x14ac:dyDescent="0.15">
      <c r="A13" s="167">
        <v>1</v>
      </c>
      <c r="B13" s="424" t="s">
        <v>180</v>
      </c>
      <c r="C13" s="425"/>
      <c r="D13" s="425"/>
      <c r="E13" s="425"/>
      <c r="F13" s="425"/>
      <c r="G13" s="425"/>
      <c r="H13" s="425"/>
      <c r="I13" s="426"/>
    </row>
    <row r="14" spans="1:9" ht="21" customHeight="1" x14ac:dyDescent="0.15">
      <c r="A14" s="168" t="s">
        <v>356</v>
      </c>
      <c r="B14" s="430" t="s">
        <v>652</v>
      </c>
      <c r="C14" s="411" t="s">
        <v>691</v>
      </c>
      <c r="D14" s="414" t="s">
        <v>877</v>
      </c>
      <c r="E14" s="416"/>
      <c r="F14" s="169"/>
      <c r="G14" s="169"/>
      <c r="H14" s="169"/>
      <c r="I14" s="170"/>
    </row>
    <row r="15" spans="1:9" ht="10.5" customHeight="1" x14ac:dyDescent="0.15">
      <c r="A15" s="168" t="s">
        <v>182</v>
      </c>
      <c r="B15" s="431"/>
      <c r="C15" s="411"/>
      <c r="D15" s="414" t="s">
        <v>694</v>
      </c>
      <c r="E15" s="416"/>
      <c r="F15" s="169" t="s">
        <v>517</v>
      </c>
      <c r="G15" s="169"/>
      <c r="H15" s="169"/>
      <c r="I15" s="170"/>
    </row>
    <row r="16" spans="1:9" ht="10.5" customHeight="1" x14ac:dyDescent="0.15">
      <c r="A16" s="168" t="s">
        <v>183</v>
      </c>
      <c r="B16" s="431"/>
      <c r="C16" s="411"/>
      <c r="D16" s="412" t="s">
        <v>521</v>
      </c>
      <c r="E16" s="413"/>
      <c r="F16" s="169"/>
      <c r="G16" s="169"/>
      <c r="H16" s="169"/>
      <c r="I16" s="170"/>
    </row>
    <row r="17" spans="1:9" ht="10.5" customHeight="1" x14ac:dyDescent="0.15">
      <c r="A17" s="168" t="s">
        <v>184</v>
      </c>
      <c r="B17" s="431"/>
      <c r="C17" s="411"/>
      <c r="D17" s="412" t="s">
        <v>522</v>
      </c>
      <c r="E17" s="413"/>
      <c r="F17" s="169"/>
      <c r="G17" s="169" t="s">
        <v>517</v>
      </c>
      <c r="H17" s="169"/>
      <c r="I17" s="170"/>
    </row>
    <row r="18" spans="1:9" ht="10.5" customHeight="1" x14ac:dyDescent="0.15">
      <c r="A18" s="168" t="s">
        <v>185</v>
      </c>
      <c r="B18" s="431"/>
      <c r="C18" s="411"/>
      <c r="D18" s="412" t="s">
        <v>186</v>
      </c>
      <c r="E18" s="413"/>
      <c r="F18" s="169"/>
      <c r="G18" s="169"/>
      <c r="H18" s="169"/>
      <c r="I18" s="170"/>
    </row>
    <row r="19" spans="1:9" ht="10.5" customHeight="1" x14ac:dyDescent="0.15">
      <c r="A19" s="168" t="s">
        <v>187</v>
      </c>
      <c r="B19" s="431"/>
      <c r="C19" s="411"/>
      <c r="D19" s="412" t="s">
        <v>188</v>
      </c>
      <c r="E19" s="413"/>
      <c r="F19" s="169"/>
      <c r="G19" s="169"/>
      <c r="H19" s="169"/>
      <c r="I19" s="170"/>
    </row>
    <row r="20" spans="1:9" ht="10.5" customHeight="1" x14ac:dyDescent="0.15">
      <c r="A20" s="168" t="s">
        <v>189</v>
      </c>
      <c r="B20" s="431"/>
      <c r="C20" s="411"/>
      <c r="D20" s="412" t="s">
        <v>397</v>
      </c>
      <c r="E20" s="413"/>
      <c r="F20" s="169"/>
      <c r="G20" s="169"/>
      <c r="H20" s="169"/>
      <c r="I20" s="170"/>
    </row>
    <row r="21" spans="1:9" ht="10.5" customHeight="1" x14ac:dyDescent="0.15">
      <c r="A21" s="171" t="s">
        <v>190</v>
      </c>
      <c r="B21" s="431"/>
      <c r="C21" s="411"/>
      <c r="D21" s="412" t="s">
        <v>191</v>
      </c>
      <c r="E21" s="413"/>
      <c r="F21" s="169"/>
      <c r="G21" s="169"/>
      <c r="H21" s="169"/>
      <c r="I21" s="170"/>
    </row>
    <row r="22" spans="1:9" ht="21" customHeight="1" x14ac:dyDescent="0.15">
      <c r="A22" s="168" t="s">
        <v>192</v>
      </c>
      <c r="B22" s="431"/>
      <c r="C22" s="411" t="s">
        <v>695</v>
      </c>
      <c r="D22" s="412" t="s">
        <v>523</v>
      </c>
      <c r="E22" s="413"/>
      <c r="F22" s="169"/>
      <c r="G22" s="169"/>
      <c r="H22" s="169"/>
      <c r="I22" s="170"/>
    </row>
    <row r="23" spans="1:9" ht="21" customHeight="1" x14ac:dyDescent="0.15">
      <c r="A23" s="168" t="s">
        <v>193</v>
      </c>
      <c r="B23" s="431"/>
      <c r="C23" s="411"/>
      <c r="D23" s="414" t="s">
        <v>398</v>
      </c>
      <c r="E23" s="416"/>
      <c r="F23" s="169"/>
      <c r="G23" s="169"/>
      <c r="H23" s="169"/>
      <c r="I23" s="170"/>
    </row>
    <row r="24" spans="1:9" ht="10.5" customHeight="1" x14ac:dyDescent="0.15">
      <c r="A24" s="168" t="s">
        <v>524</v>
      </c>
      <c r="B24" s="430" t="s">
        <v>696</v>
      </c>
      <c r="C24" s="411" t="s">
        <v>542</v>
      </c>
      <c r="D24" s="412" t="s">
        <v>195</v>
      </c>
      <c r="E24" s="413"/>
      <c r="F24" s="169"/>
      <c r="G24" s="169"/>
      <c r="H24" s="169"/>
      <c r="I24" s="170"/>
    </row>
    <row r="25" spans="1:9" ht="10.5" customHeight="1" x14ac:dyDescent="0.15">
      <c r="A25" s="168" t="s">
        <v>402</v>
      </c>
      <c r="B25" s="431"/>
      <c r="C25" s="411"/>
      <c r="D25" s="412" t="s">
        <v>196</v>
      </c>
      <c r="E25" s="413"/>
      <c r="F25" s="169"/>
      <c r="G25" s="169"/>
      <c r="H25" s="169"/>
      <c r="I25" s="170"/>
    </row>
    <row r="26" spans="1:9" ht="10.5" customHeight="1" x14ac:dyDescent="0.15">
      <c r="A26" s="168" t="s">
        <v>403</v>
      </c>
      <c r="B26" s="431"/>
      <c r="C26" s="411"/>
      <c r="D26" s="412" t="s">
        <v>197</v>
      </c>
      <c r="E26" s="413"/>
      <c r="F26" s="169"/>
      <c r="G26" s="169"/>
      <c r="H26" s="169"/>
      <c r="I26" s="170"/>
    </row>
    <row r="27" spans="1:9" ht="10.5" customHeight="1" x14ac:dyDescent="0.15">
      <c r="A27" s="168" t="s">
        <v>444</v>
      </c>
      <c r="B27" s="431"/>
      <c r="C27" s="411"/>
      <c r="D27" s="412" t="s">
        <v>198</v>
      </c>
      <c r="E27" s="413"/>
      <c r="F27" s="169"/>
      <c r="G27" s="169"/>
      <c r="H27" s="169"/>
      <c r="I27" s="170"/>
    </row>
    <row r="28" spans="1:9" ht="10.5" customHeight="1" x14ac:dyDescent="0.15">
      <c r="A28" s="168" t="s">
        <v>445</v>
      </c>
      <c r="B28" s="431"/>
      <c r="C28" s="411"/>
      <c r="D28" s="412" t="s">
        <v>70</v>
      </c>
      <c r="E28" s="413"/>
      <c r="F28" s="169"/>
      <c r="G28" s="169"/>
      <c r="H28" s="169"/>
      <c r="I28" s="170"/>
    </row>
    <row r="29" spans="1:9" ht="10.5" customHeight="1" x14ac:dyDescent="0.15">
      <c r="A29" s="168" t="s">
        <v>446</v>
      </c>
      <c r="B29" s="432"/>
      <c r="C29" s="411" t="s">
        <v>199</v>
      </c>
      <c r="D29" s="414" t="s">
        <v>525</v>
      </c>
      <c r="E29" s="416"/>
      <c r="F29" s="169"/>
      <c r="G29" s="169"/>
      <c r="H29" s="169"/>
      <c r="I29" s="170"/>
    </row>
    <row r="30" spans="1:9" ht="10.5" customHeight="1" x14ac:dyDescent="0.15">
      <c r="A30" s="168" t="s">
        <v>447</v>
      </c>
      <c r="B30" s="432"/>
      <c r="C30" s="411"/>
      <c r="D30" s="414" t="s">
        <v>526</v>
      </c>
      <c r="E30" s="416"/>
      <c r="F30" s="169"/>
      <c r="G30" s="169"/>
      <c r="H30" s="169"/>
      <c r="I30" s="170"/>
    </row>
    <row r="31" spans="1:9" ht="10.5" customHeight="1" x14ac:dyDescent="0.15">
      <c r="A31" s="168" t="s">
        <v>448</v>
      </c>
      <c r="B31" s="432"/>
      <c r="C31" s="411"/>
      <c r="D31" s="414" t="s">
        <v>527</v>
      </c>
      <c r="E31" s="416"/>
      <c r="F31" s="169"/>
      <c r="G31" s="169"/>
      <c r="H31" s="169"/>
      <c r="I31" s="170"/>
    </row>
    <row r="32" spans="1:9" ht="10.5" customHeight="1" x14ac:dyDescent="0.15">
      <c r="A32" s="168" t="s">
        <v>449</v>
      </c>
      <c r="B32" s="432"/>
      <c r="C32" s="411"/>
      <c r="D32" s="414" t="s">
        <v>528</v>
      </c>
      <c r="E32" s="416"/>
      <c r="F32" s="169"/>
      <c r="G32" s="169"/>
      <c r="H32" s="169"/>
      <c r="I32" s="170"/>
    </row>
    <row r="33" spans="1:11" ht="10.5" customHeight="1" x14ac:dyDescent="0.15">
      <c r="A33" s="168" t="s">
        <v>450</v>
      </c>
      <c r="B33" s="432"/>
      <c r="C33" s="411"/>
      <c r="D33" s="414" t="s">
        <v>529</v>
      </c>
      <c r="E33" s="416"/>
      <c r="F33" s="169"/>
      <c r="G33" s="169"/>
      <c r="H33" s="169"/>
      <c r="I33" s="170"/>
    </row>
    <row r="34" spans="1:11" ht="10.5" customHeight="1" thickBot="1" x14ac:dyDescent="0.2">
      <c r="A34" s="172" t="s">
        <v>451</v>
      </c>
      <c r="B34" s="433"/>
      <c r="C34" s="427"/>
      <c r="D34" s="428" t="s">
        <v>530</v>
      </c>
      <c r="E34" s="429"/>
      <c r="F34" s="173"/>
      <c r="G34" s="173"/>
      <c r="H34" s="173"/>
      <c r="I34" s="170"/>
    </row>
    <row r="35" spans="1:11" ht="10.5" customHeight="1" x14ac:dyDescent="0.15">
      <c r="A35" s="167">
        <v>2</v>
      </c>
      <c r="B35" s="420" t="s">
        <v>200</v>
      </c>
      <c r="C35" s="421"/>
      <c r="D35" s="421"/>
      <c r="E35" s="421"/>
      <c r="F35" s="421"/>
      <c r="G35" s="421"/>
      <c r="H35" s="421"/>
      <c r="I35" s="422"/>
    </row>
    <row r="36" spans="1:11" ht="10.5" customHeight="1" x14ac:dyDescent="0.15">
      <c r="A36" s="168" t="s">
        <v>201</v>
      </c>
      <c r="B36" s="411" t="s">
        <v>533</v>
      </c>
      <c r="C36" s="414" t="s">
        <v>202</v>
      </c>
      <c r="D36" s="415"/>
      <c r="E36" s="416"/>
      <c r="F36" s="169"/>
      <c r="G36" s="169"/>
      <c r="H36" s="169"/>
      <c r="I36" s="170"/>
    </row>
    <row r="37" spans="1:11" ht="10.5" customHeight="1" x14ac:dyDescent="0.15">
      <c r="A37" s="168" t="s">
        <v>203</v>
      </c>
      <c r="B37" s="411"/>
      <c r="C37" s="414" t="s">
        <v>204</v>
      </c>
      <c r="D37" s="415"/>
      <c r="E37" s="416"/>
      <c r="F37" s="169"/>
      <c r="G37" s="169"/>
      <c r="H37" s="169"/>
      <c r="I37" s="170"/>
    </row>
    <row r="38" spans="1:11" ht="10.5" customHeight="1" x14ac:dyDescent="0.15">
      <c r="A38" s="168" t="s">
        <v>205</v>
      </c>
      <c r="B38" s="411"/>
      <c r="C38" s="414" t="s">
        <v>206</v>
      </c>
      <c r="D38" s="415"/>
      <c r="E38" s="416"/>
      <c r="F38" s="169"/>
      <c r="G38" s="169"/>
      <c r="H38" s="169"/>
      <c r="I38" s="170"/>
    </row>
    <row r="39" spans="1:11" ht="10.5" customHeight="1" x14ac:dyDescent="0.15">
      <c r="A39" s="168" t="s">
        <v>71</v>
      </c>
      <c r="B39" s="411"/>
      <c r="C39" s="414" t="s">
        <v>207</v>
      </c>
      <c r="D39" s="415"/>
      <c r="E39" s="416"/>
      <c r="F39" s="169"/>
      <c r="G39" s="169"/>
      <c r="H39" s="169"/>
      <c r="I39" s="170"/>
    </row>
    <row r="40" spans="1:11" ht="10.5" customHeight="1" x14ac:dyDescent="0.15">
      <c r="A40" s="168" t="s">
        <v>72</v>
      </c>
      <c r="B40" s="411"/>
      <c r="C40" s="414" t="s">
        <v>400</v>
      </c>
      <c r="D40" s="415"/>
      <c r="E40" s="416"/>
      <c r="F40" s="169"/>
      <c r="G40" s="169"/>
      <c r="H40" s="169"/>
      <c r="I40" s="170"/>
    </row>
    <row r="41" spans="1:11" ht="10.5" customHeight="1" x14ac:dyDescent="0.15">
      <c r="A41" s="168" t="s">
        <v>208</v>
      </c>
      <c r="B41" s="411"/>
      <c r="C41" s="414" t="s">
        <v>209</v>
      </c>
      <c r="D41" s="415"/>
      <c r="E41" s="416"/>
      <c r="F41" s="169"/>
      <c r="G41" s="169"/>
      <c r="H41" s="169"/>
      <c r="I41" s="170"/>
    </row>
    <row r="42" spans="1:11" ht="10.5" customHeight="1" x14ac:dyDescent="0.15">
      <c r="A42" s="168" t="s">
        <v>210</v>
      </c>
      <c r="B42" s="411"/>
      <c r="C42" s="414" t="s">
        <v>211</v>
      </c>
      <c r="D42" s="415"/>
      <c r="E42" s="416"/>
      <c r="F42" s="169"/>
      <c r="G42" s="169"/>
      <c r="H42" s="169"/>
      <c r="I42" s="170"/>
    </row>
    <row r="43" spans="1:11" ht="10.5" customHeight="1" x14ac:dyDescent="0.15">
      <c r="A43" s="168" t="s">
        <v>212</v>
      </c>
      <c r="B43" s="411"/>
      <c r="C43" s="414" t="s">
        <v>213</v>
      </c>
      <c r="D43" s="415"/>
      <c r="E43" s="416"/>
      <c r="F43" s="169"/>
      <c r="G43" s="169"/>
      <c r="H43" s="169"/>
      <c r="I43" s="170"/>
    </row>
    <row r="44" spans="1:11" ht="21" customHeight="1" x14ac:dyDescent="0.15">
      <c r="A44" s="174" t="s">
        <v>214</v>
      </c>
      <c r="B44" s="175" t="s">
        <v>531</v>
      </c>
      <c r="C44" s="417" t="s">
        <v>215</v>
      </c>
      <c r="D44" s="418"/>
      <c r="E44" s="419"/>
      <c r="F44" s="176" t="s">
        <v>790</v>
      </c>
      <c r="G44" s="176" t="s">
        <v>790</v>
      </c>
      <c r="H44" s="176" t="s">
        <v>790</v>
      </c>
      <c r="I44" s="177" t="s">
        <v>790</v>
      </c>
      <c r="K44" s="178" t="s">
        <v>1545</v>
      </c>
    </row>
    <row r="45" spans="1:11" ht="10.5" customHeight="1" x14ac:dyDescent="0.15">
      <c r="A45" s="168" t="s">
        <v>216</v>
      </c>
      <c r="B45" s="411" t="s">
        <v>532</v>
      </c>
      <c r="C45" s="414" t="s">
        <v>401</v>
      </c>
      <c r="D45" s="423"/>
      <c r="E45" s="413"/>
      <c r="F45" s="169"/>
      <c r="G45" s="169"/>
      <c r="H45" s="169"/>
      <c r="I45" s="170"/>
    </row>
    <row r="46" spans="1:11" ht="10.5" customHeight="1" x14ac:dyDescent="0.15">
      <c r="A46" s="168" t="s">
        <v>217</v>
      </c>
      <c r="B46" s="411"/>
      <c r="C46" s="414" t="s">
        <v>218</v>
      </c>
      <c r="D46" s="423"/>
      <c r="E46" s="413"/>
      <c r="F46" s="169"/>
      <c r="G46" s="169"/>
      <c r="H46" s="169"/>
      <c r="I46" s="170"/>
    </row>
    <row r="47" spans="1:11" ht="10.5" customHeight="1" x14ac:dyDescent="0.15">
      <c r="A47" s="179" t="s">
        <v>402</v>
      </c>
      <c r="B47" s="430"/>
      <c r="C47" s="414" t="s">
        <v>404</v>
      </c>
      <c r="D47" s="423"/>
      <c r="E47" s="413"/>
      <c r="F47" s="169"/>
      <c r="G47" s="169"/>
      <c r="H47" s="169"/>
      <c r="I47" s="170"/>
    </row>
    <row r="48" spans="1:11" ht="10.5" customHeight="1" thickBot="1" x14ac:dyDescent="0.2">
      <c r="A48" s="172" t="s">
        <v>52</v>
      </c>
      <c r="B48" s="436"/>
      <c r="C48" s="454" t="s">
        <v>223</v>
      </c>
      <c r="D48" s="455"/>
      <c r="E48" s="456"/>
      <c r="F48" s="169"/>
      <c r="G48" s="169"/>
      <c r="H48" s="169"/>
      <c r="I48" s="170"/>
    </row>
    <row r="49" spans="1:9" ht="10.5" customHeight="1" x14ac:dyDescent="0.15">
      <c r="A49" s="167">
        <v>3</v>
      </c>
      <c r="B49" s="420" t="s">
        <v>224</v>
      </c>
      <c r="C49" s="421"/>
      <c r="D49" s="421"/>
      <c r="E49" s="421"/>
      <c r="F49" s="421"/>
      <c r="G49" s="421"/>
      <c r="H49" s="421"/>
      <c r="I49" s="422"/>
    </row>
    <row r="50" spans="1:9" ht="10.5" customHeight="1" x14ac:dyDescent="0.15">
      <c r="A50" s="168" t="s">
        <v>225</v>
      </c>
      <c r="B50" s="411" t="s">
        <v>551</v>
      </c>
      <c r="C50" s="414" t="s">
        <v>226</v>
      </c>
      <c r="D50" s="415"/>
      <c r="E50" s="416"/>
      <c r="F50" s="169"/>
      <c r="G50" s="169"/>
      <c r="H50" s="169"/>
      <c r="I50" s="170"/>
    </row>
    <row r="51" spans="1:9" ht="10.5" customHeight="1" x14ac:dyDescent="0.15">
      <c r="A51" s="168" t="s">
        <v>227</v>
      </c>
      <c r="B51" s="411"/>
      <c r="C51" s="414" t="s">
        <v>228</v>
      </c>
      <c r="D51" s="415"/>
      <c r="E51" s="416"/>
      <c r="F51" s="169"/>
      <c r="G51" s="169"/>
      <c r="H51" s="169"/>
      <c r="I51" s="170"/>
    </row>
    <row r="52" spans="1:9" ht="10.5" customHeight="1" x14ac:dyDescent="0.15">
      <c r="A52" s="168" t="s">
        <v>229</v>
      </c>
      <c r="B52" s="411"/>
      <c r="C52" s="414" t="s">
        <v>230</v>
      </c>
      <c r="D52" s="415"/>
      <c r="E52" s="416"/>
      <c r="F52" s="169"/>
      <c r="G52" s="169"/>
      <c r="H52" s="169"/>
      <c r="I52" s="170"/>
    </row>
    <row r="53" spans="1:9" ht="10.5" customHeight="1" x14ac:dyDescent="0.15">
      <c r="A53" s="168" t="s">
        <v>231</v>
      </c>
      <c r="B53" s="411"/>
      <c r="C53" s="414" t="s">
        <v>232</v>
      </c>
      <c r="D53" s="415"/>
      <c r="E53" s="416"/>
      <c r="F53" s="169"/>
      <c r="G53" s="169"/>
      <c r="H53" s="169"/>
      <c r="I53" s="170"/>
    </row>
    <row r="54" spans="1:9" ht="10.5" customHeight="1" x14ac:dyDescent="0.15">
      <c r="A54" s="168" t="s">
        <v>233</v>
      </c>
      <c r="B54" s="411"/>
      <c r="C54" s="414" t="s">
        <v>234</v>
      </c>
      <c r="D54" s="415"/>
      <c r="E54" s="416"/>
      <c r="F54" s="169"/>
      <c r="G54" s="169"/>
      <c r="H54" s="169"/>
      <c r="I54" s="170"/>
    </row>
    <row r="55" spans="1:9" ht="10.5" customHeight="1" x14ac:dyDescent="0.15">
      <c r="A55" s="168" t="s">
        <v>187</v>
      </c>
      <c r="B55" s="411"/>
      <c r="C55" s="414" t="s">
        <v>235</v>
      </c>
      <c r="D55" s="415"/>
      <c r="E55" s="416"/>
      <c r="F55" s="169"/>
      <c r="G55" s="169"/>
      <c r="H55" s="169"/>
      <c r="I55" s="170"/>
    </row>
    <row r="56" spans="1:9" ht="10.5" customHeight="1" x14ac:dyDescent="0.15">
      <c r="A56" s="168" t="s">
        <v>210</v>
      </c>
      <c r="B56" s="411"/>
      <c r="C56" s="414" t="s">
        <v>516</v>
      </c>
      <c r="D56" s="415"/>
      <c r="E56" s="416"/>
      <c r="F56" s="169"/>
      <c r="G56" s="169"/>
      <c r="H56" s="169"/>
      <c r="I56" s="170"/>
    </row>
    <row r="57" spans="1:9" ht="10.5" customHeight="1" x14ac:dyDescent="0.15">
      <c r="A57" s="168" t="s">
        <v>236</v>
      </c>
      <c r="B57" s="411"/>
      <c r="C57" s="414" t="s">
        <v>237</v>
      </c>
      <c r="D57" s="415"/>
      <c r="E57" s="416"/>
      <c r="F57" s="169"/>
      <c r="G57" s="169"/>
      <c r="H57" s="169"/>
      <c r="I57" s="170"/>
    </row>
    <row r="58" spans="1:9" ht="10.5" customHeight="1" thickBot="1" x14ac:dyDescent="0.2">
      <c r="A58" s="168" t="s">
        <v>238</v>
      </c>
      <c r="B58" s="411"/>
      <c r="C58" s="414" t="s">
        <v>239</v>
      </c>
      <c r="D58" s="415"/>
      <c r="E58" s="416"/>
      <c r="F58" s="169"/>
      <c r="G58" s="169"/>
      <c r="H58" s="169"/>
      <c r="I58" s="170"/>
    </row>
    <row r="59" spans="1:9" ht="10.5" customHeight="1" x14ac:dyDescent="0.15">
      <c r="A59" s="180">
        <v>4</v>
      </c>
      <c r="B59" s="457" t="s">
        <v>240</v>
      </c>
      <c r="C59" s="421"/>
      <c r="D59" s="421"/>
      <c r="E59" s="421"/>
      <c r="F59" s="421"/>
      <c r="G59" s="421"/>
      <c r="H59" s="421"/>
      <c r="I59" s="422"/>
    </row>
    <row r="60" spans="1:9" ht="10.5" customHeight="1" x14ac:dyDescent="0.15">
      <c r="A60" s="181"/>
      <c r="B60" s="437"/>
      <c r="C60" s="438"/>
      <c r="D60" s="438"/>
      <c r="E60" s="439"/>
      <c r="F60" s="182"/>
      <c r="G60" s="182"/>
      <c r="H60" s="182"/>
      <c r="I60" s="183"/>
    </row>
    <row r="61" spans="1:9" ht="10.5" customHeight="1" x14ac:dyDescent="0.15">
      <c r="A61" s="181"/>
      <c r="B61" s="437"/>
      <c r="C61" s="438"/>
      <c r="D61" s="438"/>
      <c r="E61" s="439"/>
      <c r="F61" s="182"/>
      <c r="G61" s="182"/>
      <c r="H61" s="182"/>
      <c r="I61" s="183"/>
    </row>
    <row r="62" spans="1:9" ht="10.5" customHeight="1" thickBot="1" x14ac:dyDescent="0.2">
      <c r="A62" s="184"/>
      <c r="B62" s="440"/>
      <c r="C62" s="441"/>
      <c r="D62" s="441"/>
      <c r="E62" s="442"/>
      <c r="F62" s="185"/>
      <c r="G62" s="185"/>
      <c r="H62" s="185"/>
      <c r="I62" s="186"/>
    </row>
    <row r="63" spans="1:9" ht="10.5" customHeight="1" thickBot="1" x14ac:dyDescent="0.2">
      <c r="A63" s="443" t="s">
        <v>241</v>
      </c>
      <c r="B63" s="444"/>
      <c r="C63" s="444"/>
      <c r="D63" s="444"/>
      <c r="E63" s="444"/>
      <c r="F63" s="444"/>
      <c r="G63" s="444"/>
      <c r="H63" s="444"/>
      <c r="I63" s="445"/>
    </row>
    <row r="64" spans="1:9" ht="21" customHeight="1" x14ac:dyDescent="0.15">
      <c r="A64" s="167" t="s">
        <v>173</v>
      </c>
      <c r="B64" s="386" t="s">
        <v>617</v>
      </c>
      <c r="C64" s="410"/>
      <c r="D64" s="187" t="s">
        <v>242</v>
      </c>
      <c r="E64" s="386" t="s">
        <v>243</v>
      </c>
      <c r="F64" s="409"/>
      <c r="G64" s="409"/>
      <c r="H64" s="386" t="s">
        <v>619</v>
      </c>
      <c r="I64" s="387"/>
    </row>
    <row r="65" spans="1:10" ht="21" customHeight="1" x14ac:dyDescent="0.15">
      <c r="A65" s="188"/>
      <c r="B65" s="394"/>
      <c r="C65" s="434"/>
      <c r="D65" s="198"/>
      <c r="E65" s="394"/>
      <c r="F65" s="435"/>
      <c r="G65" s="435"/>
      <c r="H65" s="394"/>
      <c r="I65" s="395"/>
    </row>
    <row r="66" spans="1:10" ht="21" customHeight="1" x14ac:dyDescent="0.15">
      <c r="A66" s="188"/>
      <c r="B66" s="394"/>
      <c r="C66" s="434"/>
      <c r="D66" s="198"/>
      <c r="E66" s="394"/>
      <c r="F66" s="435"/>
      <c r="G66" s="435"/>
      <c r="H66" s="394"/>
      <c r="I66" s="395"/>
    </row>
    <row r="67" spans="1:10" ht="21" customHeight="1" x14ac:dyDescent="0.15">
      <c r="A67" s="188"/>
      <c r="B67" s="394"/>
      <c r="C67" s="434"/>
      <c r="D67" s="198"/>
      <c r="E67" s="394"/>
      <c r="F67" s="435"/>
      <c r="G67" s="435"/>
      <c r="H67" s="394"/>
      <c r="I67" s="395"/>
    </row>
    <row r="68" spans="1:10" ht="21" customHeight="1" x14ac:dyDescent="0.15">
      <c r="A68" s="188"/>
      <c r="B68" s="394"/>
      <c r="C68" s="434"/>
      <c r="D68" s="198"/>
      <c r="E68" s="394"/>
      <c r="F68" s="435"/>
      <c r="G68" s="435"/>
      <c r="H68" s="394"/>
      <c r="I68" s="395"/>
    </row>
    <row r="69" spans="1:10" ht="21" customHeight="1" thickBot="1" x14ac:dyDescent="0.2">
      <c r="A69" s="189"/>
      <c r="B69" s="370"/>
      <c r="C69" s="453"/>
      <c r="D69" s="197"/>
      <c r="E69" s="370"/>
      <c r="F69" s="452"/>
      <c r="G69" s="452"/>
      <c r="H69" s="370"/>
      <c r="I69" s="371"/>
    </row>
    <row r="70" spans="1:10" ht="11.25" customHeight="1" x14ac:dyDescent="0.15">
      <c r="A70" s="451" t="s">
        <v>244</v>
      </c>
      <c r="B70" s="451"/>
      <c r="C70" s="451"/>
      <c r="D70" s="451"/>
      <c r="E70" s="451"/>
      <c r="F70" s="451"/>
      <c r="G70" s="451"/>
      <c r="H70" s="451"/>
      <c r="I70" s="451"/>
      <c r="J70" s="190"/>
    </row>
    <row r="71" spans="1:10" ht="11.25" customHeight="1" x14ac:dyDescent="0.15">
      <c r="A71" s="191" t="s">
        <v>245</v>
      </c>
      <c r="B71" s="446" t="s">
        <v>246</v>
      </c>
      <c r="C71" s="446"/>
      <c r="D71" s="446"/>
      <c r="E71" s="446"/>
      <c r="F71" s="446"/>
      <c r="G71" s="446"/>
      <c r="H71" s="446"/>
      <c r="I71" s="446"/>
      <c r="J71" s="190"/>
    </row>
    <row r="72" spans="1:10" ht="11.25" customHeight="1" x14ac:dyDescent="0.15">
      <c r="A72" s="191" t="s">
        <v>247</v>
      </c>
      <c r="B72" s="446" t="s">
        <v>248</v>
      </c>
      <c r="C72" s="446"/>
      <c r="D72" s="446"/>
      <c r="E72" s="446"/>
      <c r="F72" s="446"/>
      <c r="G72" s="446"/>
      <c r="H72" s="446"/>
      <c r="I72" s="446"/>
      <c r="J72" s="190"/>
    </row>
    <row r="73" spans="1:10" ht="33.75" customHeight="1" x14ac:dyDescent="0.15">
      <c r="A73" s="191" t="s">
        <v>249</v>
      </c>
      <c r="B73" s="446" t="s">
        <v>503</v>
      </c>
      <c r="C73" s="446"/>
      <c r="D73" s="446"/>
      <c r="E73" s="446"/>
      <c r="F73" s="446"/>
      <c r="G73" s="446"/>
      <c r="H73" s="446"/>
      <c r="I73" s="446"/>
      <c r="J73" s="190"/>
    </row>
    <row r="74" spans="1:10" ht="11.25" customHeight="1" x14ac:dyDescent="0.15">
      <c r="A74" s="191" t="s">
        <v>251</v>
      </c>
      <c r="B74" s="446" t="s">
        <v>252</v>
      </c>
      <c r="C74" s="446"/>
      <c r="D74" s="446"/>
      <c r="E74" s="446"/>
      <c r="F74" s="446"/>
      <c r="G74" s="446"/>
      <c r="H74" s="446"/>
      <c r="I74" s="446"/>
      <c r="J74" s="190"/>
    </row>
    <row r="75" spans="1:10" ht="11.25" customHeight="1" x14ac:dyDescent="0.15">
      <c r="A75" s="191" t="s">
        <v>253</v>
      </c>
      <c r="B75" s="446" t="s">
        <v>698</v>
      </c>
      <c r="C75" s="446"/>
      <c r="D75" s="446"/>
      <c r="E75" s="446"/>
      <c r="F75" s="446"/>
      <c r="G75" s="446"/>
      <c r="H75" s="446"/>
      <c r="I75" s="446"/>
      <c r="J75" s="190"/>
    </row>
    <row r="76" spans="1:10" ht="11.25" customHeight="1" x14ac:dyDescent="0.15">
      <c r="A76" s="191" t="s">
        <v>254</v>
      </c>
      <c r="B76" s="446" t="s">
        <v>255</v>
      </c>
      <c r="C76" s="446"/>
      <c r="D76" s="446"/>
      <c r="E76" s="446"/>
      <c r="F76" s="446"/>
      <c r="G76" s="446"/>
      <c r="H76" s="446"/>
      <c r="I76" s="446"/>
      <c r="J76" s="190"/>
    </row>
    <row r="77" spans="1:10" ht="22.5" customHeight="1" x14ac:dyDescent="0.15">
      <c r="A77" s="191" t="s">
        <v>256</v>
      </c>
      <c r="B77" s="446" t="s">
        <v>257</v>
      </c>
      <c r="C77" s="446"/>
      <c r="D77" s="446"/>
      <c r="E77" s="446"/>
      <c r="F77" s="446"/>
      <c r="G77" s="446"/>
      <c r="H77" s="446"/>
      <c r="I77" s="446"/>
      <c r="J77" s="190"/>
    </row>
    <row r="78" spans="1:10" ht="11.25" customHeight="1" x14ac:dyDescent="0.15">
      <c r="A78" s="191" t="s">
        <v>258</v>
      </c>
      <c r="B78" s="446" t="s">
        <v>259</v>
      </c>
      <c r="C78" s="446"/>
      <c r="D78" s="446"/>
      <c r="E78" s="446"/>
      <c r="F78" s="446"/>
      <c r="G78" s="446"/>
      <c r="H78" s="446"/>
      <c r="I78" s="446"/>
      <c r="J78" s="190"/>
    </row>
    <row r="79" spans="1:10" ht="22.5" customHeight="1" x14ac:dyDescent="0.15">
      <c r="A79" s="191" t="s">
        <v>260</v>
      </c>
      <c r="B79" s="446" t="s">
        <v>261</v>
      </c>
      <c r="C79" s="446"/>
      <c r="D79" s="446"/>
      <c r="E79" s="446"/>
      <c r="F79" s="446"/>
      <c r="G79" s="446"/>
      <c r="H79" s="446"/>
      <c r="I79" s="446"/>
      <c r="J79" s="190"/>
    </row>
    <row r="80" spans="1:10" ht="22.5" customHeight="1" x14ac:dyDescent="0.15">
      <c r="A80" s="191" t="s">
        <v>262</v>
      </c>
      <c r="B80" s="446" t="s">
        <v>263</v>
      </c>
      <c r="C80" s="446"/>
      <c r="D80" s="446"/>
      <c r="E80" s="446"/>
      <c r="F80" s="446"/>
      <c r="G80" s="446"/>
      <c r="H80" s="446"/>
      <c r="I80" s="446"/>
      <c r="J80" s="190"/>
    </row>
    <row r="81" spans="1:10" ht="22.5" customHeight="1" x14ac:dyDescent="0.15">
      <c r="A81" s="191" t="s">
        <v>264</v>
      </c>
      <c r="B81" s="446" t="s">
        <v>543</v>
      </c>
      <c r="C81" s="446"/>
      <c r="D81" s="446"/>
      <c r="E81" s="446"/>
      <c r="F81" s="446"/>
      <c r="G81" s="446"/>
      <c r="H81" s="446"/>
      <c r="I81" s="446"/>
      <c r="J81" s="190"/>
    </row>
    <row r="82" spans="1:10" ht="11.25" customHeight="1" x14ac:dyDescent="0.15">
      <c r="A82" s="191" t="s">
        <v>265</v>
      </c>
      <c r="B82" s="446" t="s">
        <v>510</v>
      </c>
      <c r="C82" s="446"/>
      <c r="D82" s="446"/>
      <c r="E82" s="446"/>
      <c r="F82" s="446"/>
      <c r="G82" s="446"/>
      <c r="H82" s="446"/>
      <c r="I82" s="446"/>
      <c r="J82" s="190"/>
    </row>
    <row r="83" spans="1:10" ht="33.75" customHeight="1" x14ac:dyDescent="0.15">
      <c r="A83" s="191" t="s">
        <v>266</v>
      </c>
      <c r="B83" s="446" t="s">
        <v>405</v>
      </c>
      <c r="C83" s="446"/>
      <c r="D83" s="446"/>
      <c r="E83" s="446"/>
      <c r="F83" s="446"/>
      <c r="G83" s="446"/>
      <c r="H83" s="446"/>
      <c r="I83" s="446"/>
      <c r="J83" s="190"/>
    </row>
    <row r="84" spans="1:10" ht="56.25" customHeight="1" x14ac:dyDescent="0.15">
      <c r="A84" s="191" t="s">
        <v>267</v>
      </c>
      <c r="B84" s="446" t="s">
        <v>268</v>
      </c>
      <c r="C84" s="446"/>
      <c r="D84" s="446"/>
      <c r="E84" s="446"/>
      <c r="F84" s="446"/>
      <c r="G84" s="446"/>
      <c r="H84" s="446"/>
      <c r="I84" s="446"/>
    </row>
    <row r="85" spans="1:10" ht="22.5" customHeight="1" x14ac:dyDescent="0.15">
      <c r="A85" s="191" t="s">
        <v>73</v>
      </c>
      <c r="B85" s="446" t="s">
        <v>697</v>
      </c>
      <c r="C85" s="446"/>
      <c r="D85" s="446"/>
      <c r="E85" s="446"/>
      <c r="F85" s="446"/>
      <c r="G85" s="446"/>
      <c r="H85" s="446"/>
      <c r="I85" s="446"/>
    </row>
    <row r="87" spans="1:10" ht="11.25" customHeight="1" x14ac:dyDescent="0.15">
      <c r="A87" s="192"/>
      <c r="B87" s="192"/>
      <c r="C87" s="192"/>
      <c r="D87" s="192"/>
      <c r="E87" s="192"/>
      <c r="F87" s="192"/>
      <c r="G87" s="192"/>
      <c r="H87" s="192"/>
      <c r="I87" s="192"/>
    </row>
    <row r="88" spans="1:10" ht="11.25" customHeight="1" x14ac:dyDescent="0.15">
      <c r="A88" s="192"/>
      <c r="B88" s="192"/>
      <c r="C88" s="192"/>
      <c r="D88" s="192"/>
      <c r="E88" s="192"/>
      <c r="F88" s="192"/>
      <c r="G88" s="192"/>
      <c r="H88" s="192"/>
      <c r="I88" s="192"/>
    </row>
    <row r="89" spans="1:10" ht="11.25" customHeight="1" x14ac:dyDescent="0.15">
      <c r="A89" s="193"/>
      <c r="B89" s="192"/>
      <c r="C89" s="192"/>
      <c r="D89" s="192"/>
      <c r="E89" s="192"/>
      <c r="F89" s="192"/>
      <c r="G89" s="192"/>
      <c r="H89" s="192"/>
      <c r="I89" s="192"/>
    </row>
    <row r="90" spans="1:10" ht="11.25" customHeight="1" x14ac:dyDescent="0.15">
      <c r="A90" s="193"/>
      <c r="B90" s="192"/>
      <c r="C90" s="192"/>
      <c r="D90" s="192"/>
      <c r="E90" s="192"/>
      <c r="F90" s="192"/>
      <c r="G90" s="192"/>
      <c r="H90" s="192"/>
      <c r="I90" s="192"/>
    </row>
    <row r="91" spans="1:10" ht="11.25" customHeight="1" x14ac:dyDescent="0.15">
      <c r="A91" s="192"/>
      <c r="B91" s="192"/>
      <c r="C91" s="192"/>
      <c r="D91" s="192"/>
      <c r="E91" s="192"/>
      <c r="F91" s="192"/>
      <c r="G91" s="192"/>
      <c r="H91" s="192"/>
      <c r="I91" s="192"/>
    </row>
    <row r="92" spans="1:10" ht="11.25" customHeight="1" x14ac:dyDescent="0.15">
      <c r="A92" s="192"/>
      <c r="B92" s="192"/>
      <c r="C92" s="192"/>
      <c r="D92" s="192"/>
      <c r="E92" s="192"/>
      <c r="F92" s="192"/>
      <c r="G92" s="192"/>
      <c r="H92" s="192"/>
      <c r="I92" s="192"/>
    </row>
    <row r="93" spans="1:10" ht="11.25" customHeight="1" x14ac:dyDescent="0.15">
      <c r="A93" s="192"/>
      <c r="B93" s="192"/>
      <c r="C93" s="192"/>
      <c r="D93" s="192"/>
      <c r="E93" s="192"/>
      <c r="F93" s="192"/>
      <c r="G93" s="192"/>
      <c r="H93" s="192"/>
      <c r="I93" s="192"/>
    </row>
    <row r="94" spans="1:10" ht="11.25" customHeight="1" x14ac:dyDescent="0.15">
      <c r="A94" s="192"/>
      <c r="B94" s="192"/>
      <c r="C94" s="192"/>
      <c r="D94" s="192"/>
      <c r="E94" s="192"/>
      <c r="F94" s="192"/>
      <c r="G94" s="192"/>
      <c r="H94" s="192"/>
      <c r="I94" s="192"/>
    </row>
    <row r="95" spans="1:10" ht="11.25" customHeight="1" x14ac:dyDescent="0.15">
      <c r="A95" s="192"/>
      <c r="B95" s="192"/>
      <c r="C95" s="192"/>
      <c r="D95" s="192"/>
      <c r="E95" s="192"/>
      <c r="F95" s="192"/>
      <c r="G95" s="192"/>
      <c r="H95" s="192"/>
      <c r="I95" s="192"/>
    </row>
    <row r="96" spans="1:10" ht="11.25" customHeight="1" x14ac:dyDescent="0.15">
      <c r="A96" s="192"/>
      <c r="B96" s="192"/>
      <c r="C96" s="192"/>
      <c r="D96" s="192"/>
      <c r="E96" s="192"/>
      <c r="F96" s="192"/>
      <c r="G96" s="192"/>
      <c r="H96" s="192"/>
      <c r="I96" s="192"/>
    </row>
    <row r="97" spans="1:9" ht="11.25" customHeight="1" x14ac:dyDescent="0.15">
      <c r="A97" s="192"/>
      <c r="B97" s="192"/>
      <c r="C97" s="192"/>
      <c r="D97" s="192"/>
      <c r="E97" s="192"/>
      <c r="F97" s="192"/>
      <c r="G97" s="192"/>
      <c r="H97" s="192"/>
      <c r="I97" s="192"/>
    </row>
    <row r="98" spans="1:9" ht="11.25" customHeight="1" x14ac:dyDescent="0.15">
      <c r="A98" s="192"/>
      <c r="B98" s="192"/>
      <c r="C98" s="192"/>
      <c r="D98" s="192"/>
      <c r="E98" s="192"/>
      <c r="F98" s="192"/>
      <c r="G98" s="192"/>
      <c r="H98" s="192"/>
      <c r="I98" s="192"/>
    </row>
    <row r="99" spans="1:9" ht="11.25" customHeight="1" x14ac:dyDescent="0.15">
      <c r="A99" s="192"/>
      <c r="B99" s="192"/>
      <c r="C99" s="192"/>
      <c r="D99" s="192"/>
      <c r="E99" s="192"/>
      <c r="F99" s="192"/>
      <c r="G99" s="192"/>
      <c r="H99" s="192"/>
      <c r="I99" s="192"/>
    </row>
    <row r="100" spans="1:9" ht="11.25" customHeight="1" x14ac:dyDescent="0.15">
      <c r="A100" s="192"/>
      <c r="B100" s="192"/>
      <c r="C100" s="192"/>
      <c r="D100" s="192"/>
      <c r="E100" s="192"/>
      <c r="F100" s="192"/>
      <c r="G100" s="192"/>
      <c r="H100" s="192"/>
      <c r="I100" s="192"/>
    </row>
    <row r="101" spans="1:9" ht="11.25" customHeight="1" x14ac:dyDescent="0.15">
      <c r="A101" s="192"/>
      <c r="B101" s="192"/>
      <c r="C101" s="192"/>
      <c r="D101" s="192"/>
      <c r="E101" s="192"/>
      <c r="F101" s="192"/>
      <c r="G101" s="192"/>
      <c r="H101" s="192"/>
      <c r="I101" s="192"/>
    </row>
    <row r="102" spans="1:9" ht="11.25" customHeight="1" x14ac:dyDescent="0.15">
      <c r="A102" s="192"/>
      <c r="B102" s="192"/>
      <c r="C102" s="192"/>
      <c r="D102" s="192"/>
      <c r="E102" s="192"/>
      <c r="F102" s="192"/>
      <c r="G102" s="192"/>
      <c r="H102" s="192"/>
      <c r="I102" s="192"/>
    </row>
    <row r="103" spans="1:9" ht="11.25" customHeight="1" x14ac:dyDescent="0.15">
      <c r="A103" s="192"/>
      <c r="B103" s="192"/>
      <c r="C103" s="192"/>
      <c r="D103" s="192"/>
      <c r="E103" s="192"/>
      <c r="F103" s="192"/>
      <c r="G103" s="192"/>
      <c r="H103" s="192"/>
      <c r="I103" s="192"/>
    </row>
    <row r="104" spans="1:9" ht="11.25" customHeight="1" x14ac:dyDescent="0.15">
      <c r="A104" s="192"/>
      <c r="B104" s="192"/>
      <c r="C104" s="192"/>
      <c r="D104" s="192"/>
      <c r="E104" s="192"/>
      <c r="F104" s="192"/>
      <c r="G104" s="192"/>
      <c r="H104" s="192"/>
      <c r="I104" s="192"/>
    </row>
    <row r="105" spans="1:9" ht="11.25" customHeight="1" x14ac:dyDescent="0.15">
      <c r="A105" s="192"/>
      <c r="B105" s="192"/>
      <c r="C105" s="192"/>
      <c r="D105" s="192"/>
      <c r="E105" s="192"/>
      <c r="F105" s="192"/>
      <c r="G105" s="192"/>
      <c r="H105" s="192"/>
      <c r="I105" s="192"/>
    </row>
    <row r="106" spans="1:9" ht="11.25" customHeight="1" x14ac:dyDescent="0.15">
      <c r="A106" s="192"/>
      <c r="B106" s="192"/>
      <c r="C106" s="192"/>
      <c r="D106" s="192"/>
      <c r="E106" s="192"/>
      <c r="F106" s="192"/>
      <c r="G106" s="192"/>
      <c r="H106" s="192"/>
      <c r="I106" s="192"/>
    </row>
    <row r="107" spans="1:9" ht="11.25" customHeight="1" x14ac:dyDescent="0.15">
      <c r="A107" s="192"/>
      <c r="B107" s="192"/>
      <c r="C107" s="192"/>
      <c r="D107" s="192"/>
      <c r="E107" s="192"/>
      <c r="F107" s="192"/>
      <c r="G107" s="192"/>
      <c r="H107" s="192"/>
      <c r="I107" s="192"/>
    </row>
    <row r="108" spans="1:9" ht="11.25" customHeight="1" x14ac:dyDescent="0.15">
      <c r="A108" s="192"/>
      <c r="B108" s="192"/>
      <c r="C108" s="192"/>
      <c r="D108" s="192"/>
      <c r="E108" s="192"/>
      <c r="F108" s="192"/>
      <c r="G108" s="192"/>
      <c r="H108" s="192"/>
      <c r="I108" s="192"/>
    </row>
    <row r="109" spans="1:9" ht="11.25" customHeight="1" x14ac:dyDescent="0.15">
      <c r="A109" s="192"/>
      <c r="B109" s="192"/>
      <c r="C109" s="192"/>
      <c r="D109" s="192"/>
      <c r="E109" s="192"/>
      <c r="F109" s="192"/>
      <c r="G109" s="192"/>
      <c r="H109" s="192"/>
      <c r="I109" s="192"/>
    </row>
    <row r="110" spans="1:9" ht="11.25" customHeight="1" x14ac:dyDescent="0.15">
      <c r="A110" s="192"/>
      <c r="B110" s="192"/>
      <c r="C110" s="192"/>
      <c r="D110" s="192"/>
      <c r="E110" s="192"/>
      <c r="F110" s="192"/>
      <c r="G110" s="192"/>
      <c r="H110" s="192"/>
      <c r="I110" s="192"/>
    </row>
    <row r="111" spans="1:9" ht="11.25" customHeight="1" x14ac:dyDescent="0.15">
      <c r="A111" s="192"/>
      <c r="B111" s="192"/>
      <c r="C111" s="192"/>
      <c r="D111" s="192"/>
      <c r="E111" s="192"/>
      <c r="F111" s="192"/>
      <c r="G111" s="192"/>
      <c r="H111" s="192"/>
      <c r="I111" s="192"/>
    </row>
    <row r="112" spans="1:9" ht="11.25" customHeight="1" x14ac:dyDescent="0.15">
      <c r="A112" s="192"/>
      <c r="B112" s="192"/>
      <c r="C112" s="192"/>
      <c r="D112" s="192"/>
      <c r="E112" s="192"/>
      <c r="F112" s="192"/>
      <c r="G112" s="192"/>
      <c r="H112" s="192"/>
      <c r="I112" s="192"/>
    </row>
    <row r="113" spans="1:9" ht="11.25" customHeight="1" x14ac:dyDescent="0.15">
      <c r="A113" s="192"/>
      <c r="B113" s="192"/>
      <c r="C113" s="192"/>
      <c r="D113" s="192"/>
      <c r="E113" s="192"/>
      <c r="F113" s="192"/>
      <c r="G113" s="192"/>
      <c r="H113" s="192"/>
      <c r="I113" s="192"/>
    </row>
    <row r="114" spans="1:9" ht="11.25" customHeight="1" x14ac:dyDescent="0.15">
      <c r="A114" s="192"/>
      <c r="B114" s="192"/>
      <c r="C114" s="192"/>
      <c r="D114" s="192"/>
      <c r="E114" s="192"/>
      <c r="F114" s="192"/>
      <c r="G114" s="192"/>
      <c r="H114" s="192"/>
      <c r="I114" s="192"/>
    </row>
    <row r="115" spans="1:9" ht="11.25" customHeight="1" x14ac:dyDescent="0.15">
      <c r="A115" s="192"/>
      <c r="B115" s="192"/>
      <c r="C115" s="192"/>
      <c r="D115" s="192"/>
      <c r="E115" s="192"/>
      <c r="F115" s="192"/>
      <c r="G115" s="192"/>
      <c r="H115" s="192"/>
      <c r="I115" s="192"/>
    </row>
    <row r="116" spans="1:9" ht="11.25" customHeight="1" x14ac:dyDescent="0.15">
      <c r="A116" s="192"/>
      <c r="B116" s="192"/>
      <c r="C116" s="192"/>
      <c r="D116" s="192"/>
      <c r="E116" s="192"/>
      <c r="F116" s="192"/>
      <c r="G116" s="192"/>
      <c r="H116" s="192"/>
      <c r="I116" s="192"/>
    </row>
    <row r="117" spans="1:9" ht="11.25" customHeight="1" x14ac:dyDescent="0.15">
      <c r="A117" s="192"/>
      <c r="B117" s="192"/>
      <c r="C117" s="192"/>
      <c r="D117" s="192"/>
      <c r="E117" s="192"/>
      <c r="F117" s="192"/>
      <c r="G117" s="192"/>
      <c r="H117" s="192"/>
      <c r="I117" s="192"/>
    </row>
    <row r="118" spans="1:9" ht="11.25" customHeight="1" x14ac:dyDescent="0.15">
      <c r="A118" s="192"/>
      <c r="B118" s="192"/>
      <c r="C118" s="192"/>
      <c r="D118" s="192"/>
      <c r="E118" s="192"/>
      <c r="F118" s="192"/>
      <c r="G118" s="192"/>
      <c r="H118" s="192"/>
      <c r="I118" s="192"/>
    </row>
    <row r="119" spans="1:9" ht="11.25" customHeight="1" x14ac:dyDescent="0.15">
      <c r="A119" s="192"/>
      <c r="B119" s="192"/>
      <c r="C119" s="192"/>
      <c r="D119" s="192"/>
      <c r="E119" s="192"/>
      <c r="F119" s="192"/>
      <c r="G119" s="192"/>
      <c r="H119" s="192"/>
      <c r="I119" s="192"/>
    </row>
    <row r="120" spans="1:9" ht="11.25" customHeight="1" x14ac:dyDescent="0.15">
      <c r="A120" s="192"/>
      <c r="B120" s="192"/>
      <c r="C120" s="192"/>
      <c r="D120" s="192"/>
      <c r="E120" s="192"/>
      <c r="F120" s="192"/>
      <c r="G120" s="192"/>
      <c r="H120" s="192"/>
      <c r="I120" s="192"/>
    </row>
    <row r="121" spans="1:9" ht="11.25" customHeight="1" x14ac:dyDescent="0.15">
      <c r="A121" s="192"/>
      <c r="B121" s="192"/>
      <c r="C121" s="192"/>
      <c r="D121" s="192"/>
      <c r="E121" s="192"/>
      <c r="F121" s="192"/>
      <c r="G121" s="192"/>
      <c r="H121" s="192"/>
      <c r="I121" s="192"/>
    </row>
    <row r="122" spans="1:9" ht="11.25" customHeight="1" x14ac:dyDescent="0.15">
      <c r="A122" s="192"/>
      <c r="B122" s="192"/>
      <c r="C122" s="192"/>
      <c r="D122" s="192"/>
      <c r="E122" s="192"/>
      <c r="F122" s="192"/>
      <c r="G122" s="192"/>
      <c r="H122" s="192"/>
      <c r="I122" s="192"/>
    </row>
    <row r="123" spans="1:9" ht="11.25" customHeight="1" x14ac:dyDescent="0.15">
      <c r="A123" s="192"/>
      <c r="B123" s="192"/>
      <c r="C123" s="192"/>
      <c r="D123" s="192"/>
      <c r="E123" s="192"/>
      <c r="F123" s="192"/>
      <c r="G123" s="192"/>
      <c r="H123" s="192"/>
      <c r="I123" s="192"/>
    </row>
    <row r="124" spans="1:9" ht="11.25" customHeight="1" x14ac:dyDescent="0.15">
      <c r="A124" s="192"/>
      <c r="B124" s="192"/>
      <c r="C124" s="192"/>
      <c r="D124" s="192"/>
      <c r="E124" s="192"/>
      <c r="F124" s="192"/>
      <c r="G124" s="192"/>
      <c r="H124" s="192"/>
      <c r="I124" s="192"/>
    </row>
    <row r="125" spans="1:9" ht="11.25" customHeight="1" x14ac:dyDescent="0.15">
      <c r="A125" s="192"/>
      <c r="B125" s="192"/>
      <c r="C125" s="192"/>
      <c r="D125" s="192"/>
      <c r="E125" s="192"/>
      <c r="F125" s="192"/>
      <c r="G125" s="192"/>
      <c r="H125" s="192"/>
      <c r="I125" s="192"/>
    </row>
    <row r="126" spans="1:9" ht="11.25" customHeight="1" x14ac:dyDescent="0.15">
      <c r="A126" s="192"/>
      <c r="B126" s="192"/>
      <c r="C126" s="192"/>
      <c r="D126" s="192"/>
      <c r="E126" s="192"/>
      <c r="F126" s="192"/>
      <c r="G126" s="192"/>
      <c r="H126" s="192"/>
      <c r="I126" s="192"/>
    </row>
    <row r="127" spans="1:9" ht="11.25" customHeight="1" x14ac:dyDescent="0.15">
      <c r="A127" s="192"/>
      <c r="B127" s="192"/>
      <c r="C127" s="192"/>
      <c r="D127" s="192"/>
      <c r="E127" s="192"/>
      <c r="F127" s="192"/>
      <c r="G127" s="192"/>
      <c r="H127" s="192"/>
      <c r="I127" s="192"/>
    </row>
    <row r="128" spans="1:9" ht="11.25" customHeight="1" x14ac:dyDescent="0.15">
      <c r="A128" s="192"/>
      <c r="B128" s="192"/>
      <c r="C128" s="192"/>
      <c r="D128" s="192"/>
      <c r="E128" s="192"/>
      <c r="F128" s="192"/>
      <c r="G128" s="192"/>
      <c r="H128" s="192"/>
      <c r="I128" s="192"/>
    </row>
    <row r="129" spans="1:9" ht="11.25" customHeight="1" x14ac:dyDescent="0.15">
      <c r="A129" s="192"/>
      <c r="B129" s="192"/>
      <c r="C129" s="192"/>
      <c r="D129" s="192"/>
      <c r="E129" s="192"/>
      <c r="F129" s="192"/>
      <c r="G129" s="192"/>
      <c r="H129" s="192"/>
      <c r="I129" s="192"/>
    </row>
    <row r="130" spans="1:9" ht="11.25" customHeight="1" x14ac:dyDescent="0.15">
      <c r="A130" s="192"/>
      <c r="B130" s="192"/>
      <c r="C130" s="192"/>
      <c r="D130" s="192"/>
      <c r="E130" s="192"/>
      <c r="F130" s="192"/>
      <c r="G130" s="192"/>
      <c r="H130" s="192"/>
      <c r="I130" s="192"/>
    </row>
    <row r="131" spans="1:9" ht="11.25" customHeight="1" x14ac:dyDescent="0.15">
      <c r="A131" s="192"/>
      <c r="B131" s="192"/>
      <c r="C131" s="192"/>
      <c r="D131" s="192"/>
      <c r="E131" s="192"/>
      <c r="F131" s="192"/>
      <c r="G131" s="192"/>
      <c r="H131" s="192"/>
      <c r="I131" s="192"/>
    </row>
    <row r="132" spans="1:9" ht="11.25" customHeight="1" x14ac:dyDescent="0.15">
      <c r="A132" s="192"/>
      <c r="B132" s="192"/>
      <c r="C132" s="192"/>
      <c r="D132" s="192"/>
      <c r="E132" s="192"/>
      <c r="F132" s="192"/>
      <c r="G132" s="192"/>
      <c r="H132" s="192"/>
      <c r="I132" s="192"/>
    </row>
    <row r="133" spans="1:9" ht="11.25" customHeight="1" x14ac:dyDescent="0.15">
      <c r="A133" s="192"/>
      <c r="B133" s="192"/>
      <c r="C133" s="192"/>
      <c r="D133" s="192"/>
      <c r="E133" s="192"/>
      <c r="F133" s="192"/>
      <c r="G133" s="192"/>
      <c r="H133" s="192"/>
      <c r="I133" s="192"/>
    </row>
    <row r="134" spans="1:9" ht="11.25" customHeight="1" x14ac:dyDescent="0.15">
      <c r="A134" s="192"/>
      <c r="B134" s="192"/>
      <c r="C134" s="192"/>
      <c r="D134" s="192"/>
      <c r="E134" s="192"/>
      <c r="F134" s="192"/>
      <c r="G134" s="192"/>
      <c r="H134" s="192"/>
      <c r="I134" s="192"/>
    </row>
  </sheetData>
  <customSheetViews>
    <customSheetView guid="{C29C37A8-DF0E-47BB-8687-13818B7BD619}" showPageBreaks="1" printArea="1" view="pageBreakPreview">
      <selection activeCell="D19" sqref="D19:E19"/>
      <rowBreaks count="1" manualBreakCount="1">
        <brk id="71" max="8" man="1"/>
      </rowBreaks>
      <pageMargins left="0.59055118110236227" right="0.59055118110236227" top="0.59055118110236227" bottom="0.39370078740157483" header="0.51181102362204722" footer="0.51181102362204722"/>
      <printOptions horizontalCentered="1" verticalCentered="1"/>
      <pageSetup paperSize="9" scale="92" orientation="portrait" blackAndWhite="1" r:id="rId1"/>
      <headerFooter alignWithMargins="0">
        <oddFooter>&amp;C&amp;"ＭＳ 明朝,標準"&amp;10換気-&amp;P</oddFooter>
      </headerFooter>
    </customSheetView>
  </customSheetViews>
  <mergeCells count="115">
    <mergeCell ref="A1:I1"/>
    <mergeCell ref="A2:I2"/>
    <mergeCell ref="G11:H11"/>
    <mergeCell ref="B71:I71"/>
    <mergeCell ref="B81:I81"/>
    <mergeCell ref="B83:I83"/>
    <mergeCell ref="A70:I70"/>
    <mergeCell ref="H67:I67"/>
    <mergeCell ref="H68:I68"/>
    <mergeCell ref="H69:I69"/>
    <mergeCell ref="E67:G67"/>
    <mergeCell ref="E68:G68"/>
    <mergeCell ref="E69:G69"/>
    <mergeCell ref="B67:C67"/>
    <mergeCell ref="B68:C68"/>
    <mergeCell ref="B69:C69"/>
    <mergeCell ref="C48:E48"/>
    <mergeCell ref="C45:E45"/>
    <mergeCell ref="C43:E43"/>
    <mergeCell ref="C41:E41"/>
    <mergeCell ref="C47:E47"/>
    <mergeCell ref="B59:I59"/>
    <mergeCell ref="B64:C64"/>
    <mergeCell ref="B65:C65"/>
    <mergeCell ref="B85:I85"/>
    <mergeCell ref="B72:I72"/>
    <mergeCell ref="B73:I73"/>
    <mergeCell ref="B76:I76"/>
    <mergeCell ref="B77:I77"/>
    <mergeCell ref="B80:I80"/>
    <mergeCell ref="B74:I74"/>
    <mergeCell ref="B84:I84"/>
    <mergeCell ref="B79:I79"/>
    <mergeCell ref="B82:I82"/>
    <mergeCell ref="B75:I75"/>
    <mergeCell ref="B78:I78"/>
    <mergeCell ref="B66:C66"/>
    <mergeCell ref="E64:G64"/>
    <mergeCell ref="E65:G65"/>
    <mergeCell ref="E66:G66"/>
    <mergeCell ref="H66:I66"/>
    <mergeCell ref="B45:B48"/>
    <mergeCell ref="C50:E50"/>
    <mergeCell ref="B36:B43"/>
    <mergeCell ref="C39:E39"/>
    <mergeCell ref="C56:E56"/>
    <mergeCell ref="H64:I64"/>
    <mergeCell ref="H65:I65"/>
    <mergeCell ref="B50:B58"/>
    <mergeCell ref="C57:E57"/>
    <mergeCell ref="C51:E51"/>
    <mergeCell ref="C52:E52"/>
    <mergeCell ref="C55:E55"/>
    <mergeCell ref="C58:E58"/>
    <mergeCell ref="C53:E53"/>
    <mergeCell ref="C54:E54"/>
    <mergeCell ref="B60:E60"/>
    <mergeCell ref="B61:E61"/>
    <mergeCell ref="B62:E62"/>
    <mergeCell ref="A63:I63"/>
    <mergeCell ref="B49:I49"/>
    <mergeCell ref="C46:E46"/>
    <mergeCell ref="B13:I13"/>
    <mergeCell ref="B35:I35"/>
    <mergeCell ref="C37:E37"/>
    <mergeCell ref="C29:C34"/>
    <mergeCell ref="D29:E29"/>
    <mergeCell ref="D30:E30"/>
    <mergeCell ref="D31:E31"/>
    <mergeCell ref="D34:E34"/>
    <mergeCell ref="C14:C21"/>
    <mergeCell ref="D14:E14"/>
    <mergeCell ref="C24:C28"/>
    <mergeCell ref="D26:E26"/>
    <mergeCell ref="D27:E27"/>
    <mergeCell ref="D28:E28"/>
    <mergeCell ref="D25:E25"/>
    <mergeCell ref="C36:E36"/>
    <mergeCell ref="B24:B34"/>
    <mergeCell ref="C42:E42"/>
    <mergeCell ref="B14:B23"/>
    <mergeCell ref="D16:E16"/>
    <mergeCell ref="D15:E15"/>
    <mergeCell ref="D23:E23"/>
    <mergeCell ref="C22:C23"/>
    <mergeCell ref="D20:E20"/>
    <mergeCell ref="D21:E21"/>
    <mergeCell ref="D17:E17"/>
    <mergeCell ref="D22:E22"/>
    <mergeCell ref="D18:E18"/>
    <mergeCell ref="C40:E40"/>
    <mergeCell ref="C44:E44"/>
    <mergeCell ref="D32:E32"/>
    <mergeCell ref="D33:E33"/>
    <mergeCell ref="C38:E38"/>
    <mergeCell ref="D24:E24"/>
    <mergeCell ref="D19:E19"/>
    <mergeCell ref="A3:I3"/>
    <mergeCell ref="A4:I4"/>
    <mergeCell ref="D8:G8"/>
    <mergeCell ref="H8:I8"/>
    <mergeCell ref="I10:I12"/>
    <mergeCell ref="F11:F12"/>
    <mergeCell ref="A5:B8"/>
    <mergeCell ref="D5:G5"/>
    <mergeCell ref="H5:I5"/>
    <mergeCell ref="D6:G6"/>
    <mergeCell ref="A9:I9"/>
    <mergeCell ref="H6:I6"/>
    <mergeCell ref="C7:C8"/>
    <mergeCell ref="A10:A12"/>
    <mergeCell ref="B10:E12"/>
    <mergeCell ref="F10:H10"/>
    <mergeCell ref="D7:G7"/>
    <mergeCell ref="H7:I7"/>
  </mergeCells>
  <phoneticPr fontId="2"/>
  <dataValidations count="1">
    <dataValidation type="list" allowBlank="1" showInputMessage="1" showErrorMessage="1" sqref="F36:H43 F14:H34 F45:H48 F50:H58 F60:H62" xr:uid="{158030EE-7731-4A16-A024-A2E55D23D467}">
      <formula1>"〇,‐"</formula1>
    </dataValidation>
  </dataValidations>
  <printOptions horizontalCentered="1"/>
  <pageMargins left="0.59055118110236227" right="0.59055118110236227" top="0.39370078740157483" bottom="0.39370078740157483" header="0" footer="0"/>
  <pageSetup paperSize="9" orientation="portrait" blackAndWhite="1" r:id="rId2"/>
  <headerFooter scaleWithDoc="0" alignWithMargins="0"/>
  <rowBreaks count="1" manualBreakCount="1">
    <brk id="69" max="16383" man="1"/>
  </rowBreaks>
  <colBreaks count="1" manualBreakCount="1">
    <brk id="9"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BFE4FF"/>
  </sheetPr>
  <dimension ref="A1:L176"/>
  <sheetViews>
    <sheetView showGridLines="0" view="pageBreakPreview" topLeftCell="A3" zoomScaleNormal="97" zoomScaleSheetLayoutView="100" workbookViewId="0">
      <selection sqref="A1:AN1"/>
    </sheetView>
  </sheetViews>
  <sheetFormatPr defaultRowHeight="11.25" customHeight="1" x14ac:dyDescent="0.15"/>
  <cols>
    <col min="1" max="1" width="3.75" style="54" customWidth="1"/>
    <col min="2" max="2" width="8.125" style="54" customWidth="1"/>
    <col min="3" max="3" width="13.875" style="54" customWidth="1"/>
    <col min="4" max="4" width="31.25" style="54" customWidth="1"/>
    <col min="5" max="5" width="15" style="54" customWidth="1"/>
    <col min="6" max="9" width="5" style="54" customWidth="1"/>
    <col min="10" max="16384" width="9" style="54"/>
  </cols>
  <sheetData>
    <row r="1" spans="1:9" ht="10.5" customHeight="1" x14ac:dyDescent="0.15">
      <c r="A1" s="542" t="s">
        <v>699</v>
      </c>
      <c r="B1" s="542"/>
      <c r="C1" s="542"/>
      <c r="D1" s="542"/>
      <c r="E1" s="542"/>
      <c r="F1" s="542"/>
      <c r="G1" s="542"/>
      <c r="H1" s="542"/>
      <c r="I1" s="542"/>
    </row>
    <row r="2" spans="1:9" ht="10.5" customHeight="1" x14ac:dyDescent="0.15">
      <c r="A2" s="543" t="s">
        <v>560</v>
      </c>
      <c r="B2" s="543"/>
      <c r="C2" s="543"/>
      <c r="D2" s="543"/>
      <c r="E2" s="543"/>
      <c r="F2" s="543"/>
      <c r="G2" s="543"/>
      <c r="H2" s="543"/>
      <c r="I2" s="543"/>
    </row>
    <row r="3" spans="1:9" ht="10.5" customHeight="1" x14ac:dyDescent="0.15">
      <c r="A3" s="467" t="s">
        <v>167</v>
      </c>
      <c r="B3" s="467"/>
      <c r="C3" s="467"/>
      <c r="D3" s="467"/>
      <c r="E3" s="467"/>
      <c r="F3" s="467"/>
      <c r="G3" s="467"/>
      <c r="H3" s="467"/>
      <c r="I3" s="467"/>
    </row>
    <row r="4" spans="1:9" ht="21" customHeight="1" thickBot="1" x14ac:dyDescent="0.2">
      <c r="A4" s="468" t="s">
        <v>269</v>
      </c>
      <c r="B4" s="468"/>
      <c r="C4" s="468"/>
      <c r="D4" s="468"/>
      <c r="E4" s="468"/>
      <c r="F4" s="468"/>
      <c r="G4" s="468"/>
      <c r="H4" s="468"/>
      <c r="I4" s="468"/>
    </row>
    <row r="5" spans="1:9" ht="10.5" customHeight="1" x14ac:dyDescent="0.15">
      <c r="A5" s="499" t="s">
        <v>169</v>
      </c>
      <c r="B5" s="500"/>
      <c r="C5" s="55"/>
      <c r="D5" s="508" t="s">
        <v>690</v>
      </c>
      <c r="E5" s="509"/>
      <c r="F5" s="509"/>
      <c r="G5" s="510"/>
      <c r="H5" s="481" t="s">
        <v>170</v>
      </c>
      <c r="I5" s="494"/>
    </row>
    <row r="6" spans="1:9" ht="10.5" customHeight="1" x14ac:dyDescent="0.15">
      <c r="A6" s="501"/>
      <c r="B6" s="502"/>
      <c r="C6" s="76" t="s">
        <v>171</v>
      </c>
      <c r="D6" s="495" t="str">
        <f>報告書!L148&amp;""</f>
        <v/>
      </c>
      <c r="E6" s="496"/>
      <c r="F6" s="496"/>
      <c r="G6" s="497"/>
      <c r="H6" s="487"/>
      <c r="I6" s="488"/>
    </row>
    <row r="7" spans="1:9" ht="10.5" customHeight="1" x14ac:dyDescent="0.15">
      <c r="A7" s="501"/>
      <c r="B7" s="502"/>
      <c r="C7" s="505" t="s">
        <v>172</v>
      </c>
      <c r="D7" s="495" t="str">
        <f>報告書!L158&amp;""</f>
        <v/>
      </c>
      <c r="E7" s="496"/>
      <c r="F7" s="496"/>
      <c r="G7" s="497"/>
      <c r="H7" s="487"/>
      <c r="I7" s="488"/>
    </row>
    <row r="8" spans="1:9" ht="10.5" customHeight="1" thickBot="1" x14ac:dyDescent="0.2">
      <c r="A8" s="503"/>
      <c r="B8" s="504"/>
      <c r="C8" s="506"/>
      <c r="D8" s="489"/>
      <c r="E8" s="490"/>
      <c r="F8" s="490"/>
      <c r="G8" s="491"/>
      <c r="H8" s="492"/>
      <c r="I8" s="493"/>
    </row>
    <row r="9" spans="1:9" ht="10.5" customHeight="1" thickBot="1" x14ac:dyDescent="0.2">
      <c r="A9" s="498"/>
      <c r="B9" s="498"/>
      <c r="C9" s="498"/>
      <c r="D9" s="498"/>
      <c r="E9" s="498"/>
      <c r="F9" s="498"/>
      <c r="G9" s="498"/>
      <c r="H9" s="498"/>
      <c r="I9" s="498"/>
    </row>
    <row r="10" spans="1:9" ht="10.5" customHeight="1" x14ac:dyDescent="0.15">
      <c r="A10" s="469" t="s">
        <v>173</v>
      </c>
      <c r="B10" s="472" t="s">
        <v>174</v>
      </c>
      <c r="C10" s="473"/>
      <c r="D10" s="473"/>
      <c r="E10" s="474"/>
      <c r="F10" s="481" t="s">
        <v>175</v>
      </c>
      <c r="G10" s="482"/>
      <c r="H10" s="483"/>
      <c r="I10" s="484" t="s">
        <v>176</v>
      </c>
    </row>
    <row r="11" spans="1:9" ht="10.5" customHeight="1" x14ac:dyDescent="0.15">
      <c r="A11" s="470"/>
      <c r="B11" s="475"/>
      <c r="C11" s="476"/>
      <c r="D11" s="476"/>
      <c r="E11" s="477"/>
      <c r="F11" s="507" t="s">
        <v>177</v>
      </c>
      <c r="G11" s="458" t="s">
        <v>178</v>
      </c>
      <c r="H11" s="459"/>
      <c r="I11" s="485"/>
    </row>
    <row r="12" spans="1:9" ht="21" customHeight="1" thickBot="1" x14ac:dyDescent="0.2">
      <c r="A12" s="471"/>
      <c r="B12" s="478"/>
      <c r="C12" s="479"/>
      <c r="D12" s="479"/>
      <c r="E12" s="480"/>
      <c r="F12" s="506"/>
      <c r="G12" s="56"/>
      <c r="H12" s="57" t="s">
        <v>179</v>
      </c>
      <c r="I12" s="486"/>
    </row>
    <row r="13" spans="1:9" ht="21" customHeight="1" x14ac:dyDescent="0.15">
      <c r="A13" s="58">
        <v>1</v>
      </c>
      <c r="B13" s="517" t="s">
        <v>700</v>
      </c>
      <c r="C13" s="518"/>
      <c r="D13" s="518"/>
      <c r="E13" s="518"/>
      <c r="F13" s="518"/>
      <c r="G13" s="518"/>
      <c r="H13" s="518"/>
      <c r="I13" s="519"/>
    </row>
    <row r="14" spans="1:9" ht="10.5" customHeight="1" x14ac:dyDescent="0.15">
      <c r="A14" s="66" t="s">
        <v>356</v>
      </c>
      <c r="B14" s="511" t="s">
        <v>74</v>
      </c>
      <c r="C14" s="511" t="s">
        <v>75</v>
      </c>
      <c r="D14" s="462" t="s">
        <v>270</v>
      </c>
      <c r="E14" s="463"/>
      <c r="F14" s="88" t="s">
        <v>517</v>
      </c>
      <c r="G14" s="82" t="s">
        <v>517</v>
      </c>
      <c r="H14" s="82"/>
      <c r="I14" s="89"/>
    </row>
    <row r="15" spans="1:9" ht="10.5" customHeight="1" x14ac:dyDescent="0.15">
      <c r="A15" s="66" t="s">
        <v>227</v>
      </c>
      <c r="B15" s="511"/>
      <c r="C15" s="511"/>
      <c r="D15" s="462" t="s">
        <v>271</v>
      </c>
      <c r="E15" s="463"/>
      <c r="F15" s="82"/>
      <c r="G15" s="82"/>
      <c r="H15" s="82"/>
      <c r="I15" s="89"/>
    </row>
    <row r="16" spans="1:9" ht="10.5" customHeight="1" x14ac:dyDescent="0.15">
      <c r="A16" s="66" t="s">
        <v>272</v>
      </c>
      <c r="B16" s="511"/>
      <c r="C16" s="511"/>
      <c r="D16" s="462" t="s">
        <v>701</v>
      </c>
      <c r="E16" s="463"/>
      <c r="F16" s="82"/>
      <c r="G16" s="82"/>
      <c r="H16" s="82"/>
      <c r="I16" s="89"/>
    </row>
    <row r="17" spans="1:12" ht="10.5" customHeight="1" x14ac:dyDescent="0.15">
      <c r="A17" s="66" t="s">
        <v>273</v>
      </c>
      <c r="B17" s="511"/>
      <c r="C17" s="511"/>
      <c r="D17" s="462" t="s">
        <v>702</v>
      </c>
      <c r="E17" s="463"/>
      <c r="F17" s="82" t="s">
        <v>517</v>
      </c>
      <c r="G17" s="82"/>
      <c r="H17" s="82"/>
      <c r="I17" s="89"/>
    </row>
    <row r="18" spans="1:12" ht="10.5" customHeight="1" x14ac:dyDescent="0.15">
      <c r="A18" s="66" t="s">
        <v>274</v>
      </c>
      <c r="B18" s="511"/>
      <c r="C18" s="511"/>
      <c r="D18" s="462" t="s">
        <v>703</v>
      </c>
      <c r="E18" s="463"/>
      <c r="F18" s="82"/>
      <c r="G18" s="82"/>
      <c r="H18" s="82"/>
      <c r="I18" s="89"/>
    </row>
    <row r="19" spans="1:12" ht="10.5" customHeight="1" x14ac:dyDescent="0.15">
      <c r="A19" s="66" t="s">
        <v>275</v>
      </c>
      <c r="B19" s="511"/>
      <c r="C19" s="511" t="s">
        <v>276</v>
      </c>
      <c r="D19" s="462" t="s">
        <v>277</v>
      </c>
      <c r="E19" s="463"/>
      <c r="F19" s="82"/>
      <c r="G19" s="82"/>
      <c r="H19" s="82"/>
      <c r="I19" s="89"/>
    </row>
    <row r="20" spans="1:12" ht="10.5" customHeight="1" x14ac:dyDescent="0.15">
      <c r="A20" s="66" t="s">
        <v>278</v>
      </c>
      <c r="B20" s="511"/>
      <c r="C20" s="511"/>
      <c r="D20" s="462" t="s">
        <v>279</v>
      </c>
      <c r="E20" s="463"/>
      <c r="F20" s="82"/>
      <c r="G20" s="82"/>
      <c r="H20" s="82"/>
      <c r="I20" s="89"/>
      <c r="K20" s="67"/>
      <c r="L20" s="67"/>
    </row>
    <row r="21" spans="1:12" ht="10.5" customHeight="1" x14ac:dyDescent="0.15">
      <c r="A21" s="66" t="s">
        <v>280</v>
      </c>
      <c r="B21" s="511"/>
      <c r="C21" s="511"/>
      <c r="D21" s="462" t="s">
        <v>281</v>
      </c>
      <c r="E21" s="463"/>
      <c r="F21" s="82"/>
      <c r="G21" s="82"/>
      <c r="H21" s="82"/>
      <c r="I21" s="89"/>
      <c r="K21" s="67"/>
      <c r="L21" s="67"/>
    </row>
    <row r="22" spans="1:12" ht="10.5" customHeight="1" x14ac:dyDescent="0.15">
      <c r="A22" s="66" t="s">
        <v>282</v>
      </c>
      <c r="B22" s="511"/>
      <c r="C22" s="511"/>
      <c r="D22" s="515" t="s">
        <v>283</v>
      </c>
      <c r="E22" s="516"/>
      <c r="F22" s="82"/>
      <c r="G22" s="82"/>
      <c r="H22" s="82"/>
      <c r="I22" s="89"/>
    </row>
    <row r="23" spans="1:12" ht="10.5" customHeight="1" x14ac:dyDescent="0.15">
      <c r="A23" s="66" t="s">
        <v>284</v>
      </c>
      <c r="B23" s="511"/>
      <c r="C23" s="511"/>
      <c r="D23" s="462" t="s">
        <v>406</v>
      </c>
      <c r="E23" s="463"/>
      <c r="F23" s="82"/>
      <c r="G23" s="82"/>
      <c r="H23" s="82"/>
      <c r="I23" s="89"/>
    </row>
    <row r="24" spans="1:12" ht="10.5" customHeight="1" x14ac:dyDescent="0.15">
      <c r="A24" s="66" t="s">
        <v>285</v>
      </c>
      <c r="B24" s="512" t="s">
        <v>504</v>
      </c>
      <c r="C24" s="511" t="s">
        <v>286</v>
      </c>
      <c r="D24" s="462" t="s">
        <v>287</v>
      </c>
      <c r="E24" s="463"/>
      <c r="F24" s="82"/>
      <c r="G24" s="82"/>
      <c r="H24" s="82"/>
      <c r="I24" s="89"/>
    </row>
    <row r="25" spans="1:12" ht="10.5" customHeight="1" x14ac:dyDescent="0.15">
      <c r="A25" s="66" t="s">
        <v>194</v>
      </c>
      <c r="B25" s="513"/>
      <c r="C25" s="511"/>
      <c r="D25" s="462" t="s">
        <v>288</v>
      </c>
      <c r="E25" s="463"/>
      <c r="F25" s="82"/>
      <c r="G25" s="82"/>
      <c r="H25" s="82"/>
      <c r="I25" s="89"/>
    </row>
    <row r="26" spans="1:12" ht="10.5" customHeight="1" x14ac:dyDescent="0.15">
      <c r="A26" s="66" t="s">
        <v>289</v>
      </c>
      <c r="B26" s="513"/>
      <c r="C26" s="511"/>
      <c r="D26" s="462" t="s">
        <v>290</v>
      </c>
      <c r="E26" s="463"/>
      <c r="F26" s="82"/>
      <c r="G26" s="82"/>
      <c r="H26" s="82"/>
      <c r="I26" s="89"/>
    </row>
    <row r="27" spans="1:12" ht="10.5" customHeight="1" x14ac:dyDescent="0.15">
      <c r="A27" s="66" t="s">
        <v>291</v>
      </c>
      <c r="B27" s="513"/>
      <c r="C27" s="511"/>
      <c r="D27" s="462" t="s">
        <v>544</v>
      </c>
      <c r="E27" s="463"/>
      <c r="F27" s="82"/>
      <c r="G27" s="82"/>
      <c r="H27" s="82"/>
      <c r="I27" s="89"/>
    </row>
    <row r="28" spans="1:12" ht="10.5" customHeight="1" x14ac:dyDescent="0.15">
      <c r="A28" s="66" t="s">
        <v>292</v>
      </c>
      <c r="B28" s="513"/>
      <c r="C28" s="511"/>
      <c r="D28" s="462" t="s">
        <v>407</v>
      </c>
      <c r="E28" s="463"/>
      <c r="F28" s="82"/>
      <c r="G28" s="82"/>
      <c r="H28" s="82"/>
      <c r="I28" s="89"/>
    </row>
    <row r="29" spans="1:12" ht="10.5" customHeight="1" x14ac:dyDescent="0.15">
      <c r="A29" s="66" t="s">
        <v>293</v>
      </c>
      <c r="B29" s="513"/>
      <c r="C29" s="511" t="s">
        <v>294</v>
      </c>
      <c r="D29" s="462" t="s">
        <v>295</v>
      </c>
      <c r="E29" s="463"/>
      <c r="F29" s="82"/>
      <c r="G29" s="82"/>
      <c r="H29" s="82"/>
      <c r="I29" s="89"/>
    </row>
    <row r="30" spans="1:12" ht="10.5" customHeight="1" x14ac:dyDescent="0.15">
      <c r="A30" s="66" t="s">
        <v>296</v>
      </c>
      <c r="B30" s="513"/>
      <c r="C30" s="511"/>
      <c r="D30" s="462" t="s">
        <v>297</v>
      </c>
      <c r="E30" s="463"/>
      <c r="F30" s="82"/>
      <c r="G30" s="82"/>
      <c r="H30" s="82"/>
      <c r="I30" s="89"/>
    </row>
    <row r="31" spans="1:12" ht="10.5" customHeight="1" x14ac:dyDescent="0.15">
      <c r="A31" s="66" t="s">
        <v>298</v>
      </c>
      <c r="B31" s="513"/>
      <c r="C31" s="511"/>
      <c r="D31" s="515" t="s">
        <v>299</v>
      </c>
      <c r="E31" s="516"/>
      <c r="F31" s="82"/>
      <c r="G31" s="82"/>
      <c r="H31" s="82"/>
      <c r="I31" s="89"/>
    </row>
    <row r="32" spans="1:12" ht="10.5" customHeight="1" x14ac:dyDescent="0.15">
      <c r="A32" s="66" t="s">
        <v>300</v>
      </c>
      <c r="B32" s="513"/>
      <c r="C32" s="511"/>
      <c r="D32" s="462" t="s">
        <v>408</v>
      </c>
      <c r="E32" s="463"/>
      <c r="F32" s="82"/>
      <c r="G32" s="82"/>
      <c r="H32" s="82"/>
      <c r="I32" s="89"/>
    </row>
    <row r="33" spans="1:9" ht="10.5" customHeight="1" x14ac:dyDescent="0.15">
      <c r="A33" s="66" t="s">
        <v>301</v>
      </c>
      <c r="B33" s="514"/>
      <c r="C33" s="511"/>
      <c r="D33" s="462" t="s">
        <v>302</v>
      </c>
      <c r="E33" s="463"/>
      <c r="F33" s="82"/>
      <c r="G33" s="82"/>
      <c r="H33" s="82"/>
      <c r="I33" s="89"/>
    </row>
    <row r="34" spans="1:9" ht="10.5" customHeight="1" x14ac:dyDescent="0.15">
      <c r="A34" s="66" t="s">
        <v>303</v>
      </c>
      <c r="B34" s="512" t="s">
        <v>505</v>
      </c>
      <c r="C34" s="511" t="s">
        <v>304</v>
      </c>
      <c r="D34" s="462" t="s">
        <v>305</v>
      </c>
      <c r="E34" s="463"/>
      <c r="F34" s="82"/>
      <c r="G34" s="82"/>
      <c r="H34" s="82"/>
      <c r="I34" s="89"/>
    </row>
    <row r="35" spans="1:9" ht="10.5" customHeight="1" x14ac:dyDescent="0.15">
      <c r="A35" s="66" t="s">
        <v>306</v>
      </c>
      <c r="B35" s="513"/>
      <c r="C35" s="511"/>
      <c r="D35" s="462" t="s">
        <v>307</v>
      </c>
      <c r="E35" s="463"/>
      <c r="F35" s="82"/>
      <c r="G35" s="82"/>
      <c r="H35" s="82"/>
      <c r="I35" s="89"/>
    </row>
    <row r="36" spans="1:9" ht="10.5" customHeight="1" x14ac:dyDescent="0.15">
      <c r="A36" s="66" t="s">
        <v>308</v>
      </c>
      <c r="B36" s="513"/>
      <c r="C36" s="511"/>
      <c r="D36" s="462" t="s">
        <v>309</v>
      </c>
      <c r="E36" s="463"/>
      <c r="F36" s="82"/>
      <c r="G36" s="82"/>
      <c r="H36" s="82"/>
      <c r="I36" s="89"/>
    </row>
    <row r="37" spans="1:9" ht="10.5" customHeight="1" x14ac:dyDescent="0.15">
      <c r="A37" s="66" t="s">
        <v>310</v>
      </c>
      <c r="B37" s="513"/>
      <c r="C37" s="511"/>
      <c r="D37" s="462" t="s">
        <v>409</v>
      </c>
      <c r="E37" s="463"/>
      <c r="F37" s="82"/>
      <c r="G37" s="82"/>
      <c r="H37" s="82"/>
      <c r="I37" s="89"/>
    </row>
    <row r="38" spans="1:9" ht="10.5" customHeight="1" x14ac:dyDescent="0.15">
      <c r="A38" s="66" t="s">
        <v>311</v>
      </c>
      <c r="B38" s="513"/>
      <c r="C38" s="511"/>
      <c r="D38" s="462" t="s">
        <v>312</v>
      </c>
      <c r="E38" s="463"/>
      <c r="F38" s="82"/>
      <c r="G38" s="82"/>
      <c r="H38" s="82"/>
      <c r="I38" s="89"/>
    </row>
    <row r="39" spans="1:9" ht="10.5" customHeight="1" x14ac:dyDescent="0.15">
      <c r="A39" s="66" t="s">
        <v>313</v>
      </c>
      <c r="B39" s="513"/>
      <c r="C39" s="511" t="s">
        <v>534</v>
      </c>
      <c r="D39" s="462" t="s">
        <v>316</v>
      </c>
      <c r="E39" s="463"/>
      <c r="F39" s="82"/>
      <c r="G39" s="82"/>
      <c r="H39" s="82"/>
      <c r="I39" s="89"/>
    </row>
    <row r="40" spans="1:9" ht="10.5" customHeight="1" x14ac:dyDescent="0.15">
      <c r="A40" s="66" t="s">
        <v>317</v>
      </c>
      <c r="B40" s="513"/>
      <c r="C40" s="511"/>
      <c r="D40" s="462" t="s">
        <v>318</v>
      </c>
      <c r="E40" s="463"/>
      <c r="F40" s="82"/>
      <c r="G40" s="82"/>
      <c r="H40" s="82"/>
      <c r="I40" s="89"/>
    </row>
    <row r="41" spans="1:9" ht="10.5" customHeight="1" x14ac:dyDescent="0.15">
      <c r="A41" s="66" t="s">
        <v>319</v>
      </c>
      <c r="B41" s="513"/>
      <c r="C41" s="511"/>
      <c r="D41" s="462" t="s">
        <v>320</v>
      </c>
      <c r="E41" s="463"/>
      <c r="F41" s="82"/>
      <c r="G41" s="82"/>
      <c r="H41" s="82"/>
      <c r="I41" s="89"/>
    </row>
    <row r="42" spans="1:9" ht="10.5" customHeight="1" x14ac:dyDescent="0.15">
      <c r="A42" s="66" t="s">
        <v>321</v>
      </c>
      <c r="B42" s="513"/>
      <c r="C42" s="511"/>
      <c r="D42" s="462" t="s">
        <v>322</v>
      </c>
      <c r="E42" s="463"/>
      <c r="F42" s="82"/>
      <c r="G42" s="82"/>
      <c r="H42" s="82"/>
      <c r="I42" s="89"/>
    </row>
    <row r="43" spans="1:9" ht="10.5" customHeight="1" x14ac:dyDescent="0.15">
      <c r="A43" s="66" t="s">
        <v>323</v>
      </c>
      <c r="B43" s="513"/>
      <c r="C43" s="511"/>
      <c r="D43" s="462" t="s">
        <v>324</v>
      </c>
      <c r="E43" s="463"/>
      <c r="F43" s="82"/>
      <c r="G43" s="82"/>
      <c r="H43" s="82"/>
      <c r="I43" s="89"/>
    </row>
    <row r="44" spans="1:9" ht="10.5" customHeight="1" x14ac:dyDescent="0.15">
      <c r="A44" s="66" t="s">
        <v>325</v>
      </c>
      <c r="B44" s="514"/>
      <c r="C44" s="511"/>
      <c r="D44" s="462" t="s">
        <v>704</v>
      </c>
      <c r="E44" s="463"/>
      <c r="F44" s="82"/>
      <c r="G44" s="82"/>
      <c r="H44" s="82"/>
      <c r="I44" s="89"/>
    </row>
    <row r="45" spans="1:9" ht="10.5" customHeight="1" x14ac:dyDescent="0.15">
      <c r="A45" s="66" t="s">
        <v>411</v>
      </c>
      <c r="B45" s="512" t="s">
        <v>506</v>
      </c>
      <c r="C45" s="511" t="s">
        <v>535</v>
      </c>
      <c r="D45" s="462" t="s">
        <v>327</v>
      </c>
      <c r="E45" s="463"/>
      <c r="F45" s="82"/>
      <c r="G45" s="82"/>
      <c r="H45" s="82"/>
      <c r="I45" s="89"/>
    </row>
    <row r="46" spans="1:9" ht="10.5" customHeight="1" x14ac:dyDescent="0.15">
      <c r="A46" s="66" t="s">
        <v>412</v>
      </c>
      <c r="B46" s="513"/>
      <c r="C46" s="511"/>
      <c r="D46" s="462" t="s">
        <v>328</v>
      </c>
      <c r="E46" s="463"/>
      <c r="F46" s="82"/>
      <c r="G46" s="82"/>
      <c r="H46" s="82"/>
      <c r="I46" s="89"/>
    </row>
    <row r="47" spans="1:9" ht="10.5" customHeight="1" x14ac:dyDescent="0.15">
      <c r="A47" s="66" t="s">
        <v>413</v>
      </c>
      <c r="B47" s="513"/>
      <c r="C47" s="511"/>
      <c r="D47" s="462" t="s">
        <v>329</v>
      </c>
      <c r="E47" s="463"/>
      <c r="F47" s="82"/>
      <c r="G47" s="82"/>
      <c r="H47" s="82"/>
      <c r="I47" s="89"/>
    </row>
    <row r="48" spans="1:9" ht="10.5" customHeight="1" x14ac:dyDescent="0.15">
      <c r="A48" s="66" t="s">
        <v>414</v>
      </c>
      <c r="B48" s="513"/>
      <c r="C48" s="511"/>
      <c r="D48" s="462" t="s">
        <v>544</v>
      </c>
      <c r="E48" s="463"/>
      <c r="F48" s="82"/>
      <c r="G48" s="82"/>
      <c r="H48" s="82"/>
      <c r="I48" s="89"/>
    </row>
    <row r="49" spans="1:9" ht="10.5" customHeight="1" x14ac:dyDescent="0.15">
      <c r="A49" s="66" t="s">
        <v>415</v>
      </c>
      <c r="B49" s="513"/>
      <c r="C49" s="511"/>
      <c r="D49" s="462" t="s">
        <v>410</v>
      </c>
      <c r="E49" s="463"/>
      <c r="F49" s="82"/>
      <c r="G49" s="82"/>
      <c r="H49" s="82"/>
      <c r="I49" s="89"/>
    </row>
    <row r="50" spans="1:9" ht="10.5" customHeight="1" x14ac:dyDescent="0.15">
      <c r="A50" s="66" t="s">
        <v>416</v>
      </c>
      <c r="B50" s="513"/>
      <c r="C50" s="511" t="s">
        <v>536</v>
      </c>
      <c r="D50" s="515" t="s">
        <v>330</v>
      </c>
      <c r="E50" s="516"/>
      <c r="F50" s="82"/>
      <c r="G50" s="82"/>
      <c r="H50" s="82"/>
      <c r="I50" s="89"/>
    </row>
    <row r="51" spans="1:9" ht="10.5" customHeight="1" x14ac:dyDescent="0.15">
      <c r="A51" s="66" t="s">
        <v>417</v>
      </c>
      <c r="B51" s="513"/>
      <c r="C51" s="511"/>
      <c r="D51" s="462" t="s">
        <v>705</v>
      </c>
      <c r="E51" s="463"/>
      <c r="F51" s="82"/>
      <c r="G51" s="82"/>
      <c r="H51" s="82"/>
      <c r="I51" s="89"/>
    </row>
    <row r="52" spans="1:9" ht="10.5" customHeight="1" x14ac:dyDescent="0.15">
      <c r="A52" s="66" t="s">
        <v>418</v>
      </c>
      <c r="B52" s="513"/>
      <c r="C52" s="511"/>
      <c r="D52" s="462" t="s">
        <v>302</v>
      </c>
      <c r="E52" s="463"/>
      <c r="F52" s="82"/>
      <c r="G52" s="82"/>
      <c r="H52" s="82"/>
      <c r="I52" s="89"/>
    </row>
    <row r="53" spans="1:9" ht="10.5" customHeight="1" x14ac:dyDescent="0.15">
      <c r="A53" s="66" t="s">
        <v>419</v>
      </c>
      <c r="B53" s="513"/>
      <c r="C53" s="511" t="s">
        <v>331</v>
      </c>
      <c r="D53" s="462" t="s">
        <v>332</v>
      </c>
      <c r="E53" s="463"/>
      <c r="F53" s="82"/>
      <c r="G53" s="82"/>
      <c r="H53" s="82"/>
      <c r="I53" s="89"/>
    </row>
    <row r="54" spans="1:9" ht="10.5" customHeight="1" x14ac:dyDescent="0.15">
      <c r="A54" s="66" t="s">
        <v>420</v>
      </c>
      <c r="B54" s="513"/>
      <c r="C54" s="511"/>
      <c r="D54" s="462" t="s">
        <v>333</v>
      </c>
      <c r="E54" s="463"/>
      <c r="F54" s="82"/>
      <c r="G54" s="82"/>
      <c r="H54" s="82"/>
      <c r="I54" s="89"/>
    </row>
    <row r="55" spans="1:9" ht="10.5" customHeight="1" x14ac:dyDescent="0.15">
      <c r="A55" s="66" t="s">
        <v>421</v>
      </c>
      <c r="B55" s="513"/>
      <c r="C55" s="511"/>
      <c r="D55" s="462" t="s">
        <v>334</v>
      </c>
      <c r="E55" s="463"/>
      <c r="F55" s="82"/>
      <c r="G55" s="82"/>
      <c r="H55" s="82"/>
      <c r="I55" s="89"/>
    </row>
    <row r="56" spans="1:9" ht="10.5" customHeight="1" x14ac:dyDescent="0.15">
      <c r="A56" s="66" t="s">
        <v>422</v>
      </c>
      <c r="B56" s="513"/>
      <c r="C56" s="511"/>
      <c r="D56" s="462" t="s">
        <v>432</v>
      </c>
      <c r="E56" s="463"/>
      <c r="F56" s="82"/>
      <c r="G56" s="82"/>
      <c r="H56" s="82"/>
      <c r="I56" s="89"/>
    </row>
    <row r="57" spans="1:9" ht="10.5" customHeight="1" x14ac:dyDescent="0.15">
      <c r="A57" s="66" t="s">
        <v>423</v>
      </c>
      <c r="B57" s="513"/>
      <c r="C57" s="511" t="s">
        <v>537</v>
      </c>
      <c r="D57" s="462" t="s">
        <v>335</v>
      </c>
      <c r="E57" s="463"/>
      <c r="F57" s="82"/>
      <c r="G57" s="82"/>
      <c r="H57" s="82"/>
      <c r="I57" s="89"/>
    </row>
    <row r="58" spans="1:9" ht="10.5" customHeight="1" x14ac:dyDescent="0.15">
      <c r="A58" s="66" t="s">
        <v>424</v>
      </c>
      <c r="B58" s="513"/>
      <c r="C58" s="511"/>
      <c r="D58" s="462" t="s">
        <v>336</v>
      </c>
      <c r="E58" s="463"/>
      <c r="F58" s="82"/>
      <c r="G58" s="82"/>
      <c r="H58" s="82"/>
      <c r="I58" s="89"/>
    </row>
    <row r="59" spans="1:9" ht="10.5" customHeight="1" x14ac:dyDescent="0.15">
      <c r="A59" s="66" t="s">
        <v>425</v>
      </c>
      <c r="B59" s="513"/>
      <c r="C59" s="511" t="s">
        <v>538</v>
      </c>
      <c r="D59" s="462" t="s">
        <v>277</v>
      </c>
      <c r="E59" s="463"/>
      <c r="F59" s="82"/>
      <c r="G59" s="82"/>
      <c r="H59" s="82"/>
      <c r="I59" s="89"/>
    </row>
    <row r="60" spans="1:9" ht="10.5" customHeight="1" x14ac:dyDescent="0.15">
      <c r="A60" s="66" t="s">
        <v>426</v>
      </c>
      <c r="B60" s="513"/>
      <c r="C60" s="511"/>
      <c r="D60" s="515" t="s">
        <v>337</v>
      </c>
      <c r="E60" s="516"/>
      <c r="F60" s="82"/>
      <c r="G60" s="82"/>
      <c r="H60" s="82"/>
      <c r="I60" s="89"/>
    </row>
    <row r="61" spans="1:9" ht="10.5" customHeight="1" x14ac:dyDescent="0.15">
      <c r="A61" s="66" t="s">
        <v>427</v>
      </c>
      <c r="B61" s="513"/>
      <c r="C61" s="511"/>
      <c r="D61" s="462" t="s">
        <v>433</v>
      </c>
      <c r="E61" s="463"/>
      <c r="F61" s="82"/>
      <c r="G61" s="82"/>
      <c r="H61" s="82"/>
      <c r="I61" s="89"/>
    </row>
    <row r="62" spans="1:9" ht="10.5" customHeight="1" x14ac:dyDescent="0.15">
      <c r="A62" s="66" t="s">
        <v>428</v>
      </c>
      <c r="B62" s="513"/>
      <c r="C62" s="511"/>
      <c r="D62" s="68" t="s">
        <v>553</v>
      </c>
      <c r="E62" s="69"/>
      <c r="F62" s="82"/>
      <c r="G62" s="82"/>
      <c r="H62" s="82"/>
      <c r="I62" s="89"/>
    </row>
    <row r="63" spans="1:9" ht="10.5" customHeight="1" x14ac:dyDescent="0.15">
      <c r="A63" s="66" t="s">
        <v>429</v>
      </c>
      <c r="B63" s="513"/>
      <c r="C63" s="511"/>
      <c r="D63" s="462" t="s">
        <v>434</v>
      </c>
      <c r="E63" s="463"/>
      <c r="F63" s="82"/>
      <c r="G63" s="82"/>
      <c r="H63" s="82"/>
      <c r="I63" s="89"/>
    </row>
    <row r="64" spans="1:9" ht="10.5" customHeight="1" x14ac:dyDescent="0.15">
      <c r="A64" s="66" t="s">
        <v>430</v>
      </c>
      <c r="B64" s="513"/>
      <c r="C64" s="511" t="s">
        <v>539</v>
      </c>
      <c r="D64" s="462" t="s">
        <v>338</v>
      </c>
      <c r="E64" s="463"/>
      <c r="F64" s="82"/>
      <c r="G64" s="82"/>
      <c r="H64" s="82"/>
      <c r="I64" s="89"/>
    </row>
    <row r="65" spans="1:9" ht="10.5" customHeight="1" x14ac:dyDescent="0.15">
      <c r="A65" s="66" t="s">
        <v>431</v>
      </c>
      <c r="B65" s="513"/>
      <c r="C65" s="511"/>
      <c r="D65" s="462" t="s">
        <v>339</v>
      </c>
      <c r="E65" s="463"/>
      <c r="F65" s="82"/>
      <c r="G65" s="82"/>
      <c r="H65" s="82"/>
      <c r="I65" s="89"/>
    </row>
    <row r="66" spans="1:9" ht="10.5" customHeight="1" thickBot="1" x14ac:dyDescent="0.2">
      <c r="A66" s="70" t="s">
        <v>545</v>
      </c>
      <c r="B66" s="526"/>
      <c r="C66" s="520"/>
      <c r="D66" s="523" t="s">
        <v>340</v>
      </c>
      <c r="E66" s="525"/>
      <c r="F66" s="83"/>
      <c r="G66" s="83"/>
      <c r="H66" s="83"/>
      <c r="I66" s="90"/>
    </row>
    <row r="67" spans="1:9" ht="10.5" customHeight="1" x14ac:dyDescent="0.15">
      <c r="A67" s="58">
        <v>2</v>
      </c>
      <c r="B67" s="517" t="s">
        <v>706</v>
      </c>
      <c r="C67" s="518"/>
      <c r="D67" s="518"/>
      <c r="E67" s="518"/>
      <c r="F67" s="518"/>
      <c r="G67" s="518"/>
      <c r="H67" s="518"/>
      <c r="I67" s="519"/>
    </row>
    <row r="68" spans="1:9" ht="21" customHeight="1" x14ac:dyDescent="0.15">
      <c r="A68" s="59" t="s">
        <v>23</v>
      </c>
      <c r="B68" s="528" t="s">
        <v>706</v>
      </c>
      <c r="C68" s="521"/>
      <c r="D68" s="527" t="s">
        <v>341</v>
      </c>
      <c r="E68" s="527"/>
      <c r="F68" s="82"/>
      <c r="G68" s="82"/>
      <c r="H68" s="82"/>
      <c r="I68" s="91"/>
    </row>
    <row r="69" spans="1:9" ht="21" customHeight="1" x14ac:dyDescent="0.15">
      <c r="A69" s="59" t="s">
        <v>342</v>
      </c>
      <c r="B69" s="521"/>
      <c r="C69" s="521"/>
      <c r="D69" s="527" t="s">
        <v>343</v>
      </c>
      <c r="E69" s="527"/>
      <c r="F69" s="82"/>
      <c r="G69" s="82"/>
      <c r="H69" s="82"/>
      <c r="I69" s="91"/>
    </row>
    <row r="70" spans="1:9" ht="10.5" customHeight="1" x14ac:dyDescent="0.15">
      <c r="A70" s="71" t="s">
        <v>435</v>
      </c>
      <c r="B70" s="544" t="s">
        <v>461</v>
      </c>
      <c r="C70" s="521" t="s">
        <v>462</v>
      </c>
      <c r="D70" s="462" t="s">
        <v>305</v>
      </c>
      <c r="E70" s="463"/>
      <c r="F70" s="82"/>
      <c r="G70" s="82"/>
      <c r="H70" s="82"/>
      <c r="I70" s="91"/>
    </row>
    <row r="71" spans="1:9" ht="10.5" customHeight="1" x14ac:dyDescent="0.15">
      <c r="A71" s="71" t="s">
        <v>436</v>
      </c>
      <c r="B71" s="513"/>
      <c r="C71" s="521"/>
      <c r="D71" s="462" t="s">
        <v>307</v>
      </c>
      <c r="E71" s="463"/>
      <c r="F71" s="82"/>
      <c r="G71" s="82"/>
      <c r="H71" s="82"/>
      <c r="I71" s="91"/>
    </row>
    <row r="72" spans="1:9" ht="10.5" customHeight="1" x14ac:dyDescent="0.15">
      <c r="A72" s="71" t="s">
        <v>437</v>
      </c>
      <c r="B72" s="513"/>
      <c r="C72" s="521"/>
      <c r="D72" s="462" t="s">
        <v>463</v>
      </c>
      <c r="E72" s="463"/>
      <c r="F72" s="82"/>
      <c r="G72" s="82"/>
      <c r="H72" s="82"/>
      <c r="I72" s="91"/>
    </row>
    <row r="73" spans="1:9" ht="10.5" customHeight="1" x14ac:dyDescent="0.15">
      <c r="A73" s="71" t="s">
        <v>438</v>
      </c>
      <c r="B73" s="513"/>
      <c r="C73" s="548" t="s">
        <v>476</v>
      </c>
      <c r="D73" s="462" t="s">
        <v>343</v>
      </c>
      <c r="E73" s="463"/>
      <c r="F73" s="82"/>
      <c r="G73" s="82"/>
      <c r="H73" s="82"/>
      <c r="I73" s="91"/>
    </row>
    <row r="74" spans="1:9" ht="10.5" customHeight="1" x14ac:dyDescent="0.15">
      <c r="A74" s="71" t="s">
        <v>439</v>
      </c>
      <c r="B74" s="513"/>
      <c r="C74" s="549"/>
      <c r="D74" s="462" t="s">
        <v>464</v>
      </c>
      <c r="E74" s="463"/>
      <c r="F74" s="82"/>
      <c r="G74" s="82"/>
      <c r="H74" s="82"/>
      <c r="I74" s="91"/>
    </row>
    <row r="75" spans="1:9" ht="10.5" customHeight="1" x14ac:dyDescent="0.15">
      <c r="A75" s="71" t="s">
        <v>440</v>
      </c>
      <c r="B75" s="513"/>
      <c r="C75" s="549"/>
      <c r="D75" s="462" t="s">
        <v>546</v>
      </c>
      <c r="E75" s="463"/>
      <c r="F75" s="82"/>
      <c r="G75" s="82"/>
      <c r="H75" s="82"/>
      <c r="I75" s="91"/>
    </row>
    <row r="76" spans="1:9" ht="10.5" customHeight="1" x14ac:dyDescent="0.15">
      <c r="A76" s="71" t="s">
        <v>441</v>
      </c>
      <c r="B76" s="513"/>
      <c r="C76" s="550"/>
      <c r="D76" s="462" t="s">
        <v>465</v>
      </c>
      <c r="E76" s="463"/>
      <c r="F76" s="82"/>
      <c r="G76" s="82"/>
      <c r="H76" s="82"/>
      <c r="I76" s="91"/>
    </row>
    <row r="77" spans="1:9" ht="10.5" customHeight="1" x14ac:dyDescent="0.15">
      <c r="A77" s="71" t="s">
        <v>442</v>
      </c>
      <c r="B77" s="513"/>
      <c r="C77" s="545" t="s">
        <v>466</v>
      </c>
      <c r="D77" s="462" t="s">
        <v>467</v>
      </c>
      <c r="E77" s="463"/>
      <c r="F77" s="82"/>
      <c r="G77" s="82"/>
      <c r="H77" s="82"/>
      <c r="I77" s="91"/>
    </row>
    <row r="78" spans="1:9" ht="10.5" customHeight="1" x14ac:dyDescent="0.15">
      <c r="A78" s="71" t="s">
        <v>443</v>
      </c>
      <c r="B78" s="513"/>
      <c r="C78" s="546"/>
      <c r="D78" s="462" t="s">
        <v>468</v>
      </c>
      <c r="E78" s="463"/>
      <c r="F78" s="82"/>
      <c r="G78" s="82"/>
      <c r="H78" s="82"/>
      <c r="I78" s="91"/>
    </row>
    <row r="79" spans="1:9" ht="10.5" customHeight="1" x14ac:dyDescent="0.15">
      <c r="A79" s="71" t="s">
        <v>402</v>
      </c>
      <c r="B79" s="513"/>
      <c r="C79" s="521" t="s">
        <v>469</v>
      </c>
      <c r="D79" s="462" t="s">
        <v>470</v>
      </c>
      <c r="E79" s="463"/>
      <c r="F79" s="82"/>
      <c r="G79" s="82"/>
      <c r="H79" s="82"/>
      <c r="I79" s="91"/>
    </row>
    <row r="80" spans="1:9" ht="10.5" customHeight="1" x14ac:dyDescent="0.15">
      <c r="A80" s="71" t="s">
        <v>403</v>
      </c>
      <c r="B80" s="513"/>
      <c r="C80" s="521"/>
      <c r="D80" s="68" t="s">
        <v>507</v>
      </c>
      <c r="E80" s="69"/>
      <c r="F80" s="82"/>
      <c r="G80" s="82"/>
      <c r="H80" s="82"/>
      <c r="I80" s="91"/>
    </row>
    <row r="81" spans="1:9" ht="10.5" customHeight="1" x14ac:dyDescent="0.15">
      <c r="A81" s="71" t="s">
        <v>444</v>
      </c>
      <c r="B81" s="513"/>
      <c r="C81" s="521"/>
      <c r="D81" s="462" t="s">
        <v>333</v>
      </c>
      <c r="E81" s="463"/>
      <c r="F81" s="82"/>
      <c r="G81" s="82"/>
      <c r="H81" s="82"/>
      <c r="I81" s="91"/>
    </row>
    <row r="82" spans="1:9" ht="10.5" customHeight="1" x14ac:dyDescent="0.15">
      <c r="A82" s="71" t="s">
        <v>445</v>
      </c>
      <c r="B82" s="513"/>
      <c r="C82" s="545" t="s">
        <v>471</v>
      </c>
      <c r="D82" s="462" t="s">
        <v>335</v>
      </c>
      <c r="E82" s="463"/>
      <c r="F82" s="82"/>
      <c r="G82" s="82"/>
      <c r="H82" s="82"/>
      <c r="I82" s="91"/>
    </row>
    <row r="83" spans="1:9" ht="10.5" customHeight="1" x14ac:dyDescent="0.15">
      <c r="A83" s="71" t="s">
        <v>446</v>
      </c>
      <c r="B83" s="513"/>
      <c r="C83" s="546"/>
      <c r="D83" s="462" t="s">
        <v>336</v>
      </c>
      <c r="E83" s="463"/>
      <c r="F83" s="82"/>
      <c r="G83" s="82"/>
      <c r="H83" s="82"/>
      <c r="I83" s="91"/>
    </row>
    <row r="84" spans="1:9" ht="10.5" customHeight="1" x14ac:dyDescent="0.15">
      <c r="A84" s="71" t="s">
        <v>447</v>
      </c>
      <c r="B84" s="513"/>
      <c r="C84" s="545" t="s">
        <v>472</v>
      </c>
      <c r="D84" s="462" t="s">
        <v>473</v>
      </c>
      <c r="E84" s="463"/>
      <c r="F84" s="82"/>
      <c r="G84" s="82"/>
      <c r="H84" s="82"/>
      <c r="I84" s="91"/>
    </row>
    <row r="85" spans="1:9" ht="10.5" customHeight="1" x14ac:dyDescent="0.15">
      <c r="A85" s="71" t="s">
        <v>448</v>
      </c>
      <c r="B85" s="513"/>
      <c r="C85" s="547"/>
      <c r="D85" s="462" t="s">
        <v>474</v>
      </c>
      <c r="E85" s="463"/>
      <c r="F85" s="82"/>
      <c r="G85" s="82"/>
      <c r="H85" s="82"/>
      <c r="I85" s="91"/>
    </row>
    <row r="86" spans="1:9" ht="10.5" customHeight="1" x14ac:dyDescent="0.15">
      <c r="A86" s="71" t="s">
        <v>449</v>
      </c>
      <c r="B86" s="513"/>
      <c r="C86" s="547"/>
      <c r="D86" s="462" t="s">
        <v>475</v>
      </c>
      <c r="E86" s="463"/>
      <c r="F86" s="82"/>
      <c r="G86" s="82"/>
      <c r="H86" s="82"/>
      <c r="I86" s="91"/>
    </row>
    <row r="87" spans="1:9" ht="10.5" customHeight="1" x14ac:dyDescent="0.15">
      <c r="A87" s="71" t="s">
        <v>450</v>
      </c>
      <c r="B87" s="513"/>
      <c r="C87" s="546"/>
      <c r="D87" s="462" t="s">
        <v>554</v>
      </c>
      <c r="E87" s="463"/>
      <c r="F87" s="82"/>
      <c r="G87" s="82"/>
      <c r="H87" s="82"/>
      <c r="I87" s="91"/>
    </row>
    <row r="88" spans="1:9" ht="10.5" customHeight="1" x14ac:dyDescent="0.15">
      <c r="A88" s="71" t="s">
        <v>451</v>
      </c>
      <c r="B88" s="513"/>
      <c r="C88" s="545" t="s">
        <v>707</v>
      </c>
      <c r="D88" s="462" t="s">
        <v>714</v>
      </c>
      <c r="E88" s="463"/>
      <c r="F88" s="82"/>
      <c r="G88" s="82"/>
      <c r="H88" s="82"/>
      <c r="I88" s="91"/>
    </row>
    <row r="89" spans="1:9" ht="10.5" customHeight="1" x14ac:dyDescent="0.15">
      <c r="A89" s="71" t="s">
        <v>399</v>
      </c>
      <c r="B89" s="513"/>
      <c r="C89" s="547"/>
      <c r="D89" s="462" t="s">
        <v>715</v>
      </c>
      <c r="E89" s="463"/>
      <c r="F89" s="82"/>
      <c r="G89" s="82"/>
      <c r="H89" s="82"/>
      <c r="I89" s="91"/>
    </row>
    <row r="90" spans="1:9" ht="10.5" customHeight="1" x14ac:dyDescent="0.15">
      <c r="A90" s="71" t="s">
        <v>452</v>
      </c>
      <c r="B90" s="513"/>
      <c r="C90" s="546"/>
      <c r="D90" s="462" t="s">
        <v>508</v>
      </c>
      <c r="E90" s="463"/>
      <c r="F90" s="82"/>
      <c r="G90" s="82"/>
      <c r="H90" s="82"/>
      <c r="I90" s="91"/>
    </row>
    <row r="91" spans="1:9" ht="10.5" customHeight="1" x14ac:dyDescent="0.15">
      <c r="A91" s="71" t="s">
        <v>453</v>
      </c>
      <c r="B91" s="513"/>
      <c r="C91" s="77" t="s">
        <v>477</v>
      </c>
      <c r="D91" s="462" t="s">
        <v>478</v>
      </c>
      <c r="E91" s="463"/>
      <c r="F91" s="82"/>
      <c r="G91" s="82"/>
      <c r="H91" s="82"/>
      <c r="I91" s="91"/>
    </row>
    <row r="92" spans="1:9" ht="10.5" customHeight="1" x14ac:dyDescent="0.15">
      <c r="A92" s="71" t="s">
        <v>454</v>
      </c>
      <c r="B92" s="513"/>
      <c r="C92" s="545" t="s">
        <v>480</v>
      </c>
      <c r="D92" s="462" t="s">
        <v>509</v>
      </c>
      <c r="E92" s="463"/>
      <c r="F92" s="82"/>
      <c r="G92" s="82"/>
      <c r="H92" s="82"/>
      <c r="I92" s="91"/>
    </row>
    <row r="93" spans="1:9" ht="10.5" customHeight="1" x14ac:dyDescent="0.15">
      <c r="A93" s="71" t="s">
        <v>455</v>
      </c>
      <c r="B93" s="513"/>
      <c r="C93" s="547"/>
      <c r="D93" s="462" t="s">
        <v>481</v>
      </c>
      <c r="E93" s="463"/>
      <c r="F93" s="82"/>
      <c r="G93" s="82"/>
      <c r="H93" s="82"/>
      <c r="I93" s="91"/>
    </row>
    <row r="94" spans="1:9" ht="10.5" customHeight="1" x14ac:dyDescent="0.15">
      <c r="A94" s="71" t="s">
        <v>456</v>
      </c>
      <c r="B94" s="513"/>
      <c r="C94" s="546"/>
      <c r="D94" s="462" t="s">
        <v>482</v>
      </c>
      <c r="E94" s="463"/>
      <c r="F94" s="82"/>
      <c r="G94" s="82"/>
      <c r="H94" s="82"/>
      <c r="I94" s="91"/>
    </row>
    <row r="95" spans="1:9" ht="10.5" customHeight="1" x14ac:dyDescent="0.15">
      <c r="A95" s="71" t="s">
        <v>457</v>
      </c>
      <c r="B95" s="513"/>
      <c r="C95" s="77" t="s">
        <v>479</v>
      </c>
      <c r="D95" s="462" t="s">
        <v>483</v>
      </c>
      <c r="E95" s="463"/>
      <c r="F95" s="82"/>
      <c r="G95" s="82"/>
      <c r="H95" s="82"/>
      <c r="I95" s="91"/>
    </row>
    <row r="96" spans="1:9" ht="10.5" customHeight="1" x14ac:dyDescent="0.15">
      <c r="A96" s="71" t="s">
        <v>458</v>
      </c>
      <c r="B96" s="513"/>
      <c r="C96" s="545" t="s">
        <v>708</v>
      </c>
      <c r="D96" s="462" t="s">
        <v>484</v>
      </c>
      <c r="E96" s="463"/>
      <c r="F96" s="82"/>
      <c r="G96" s="82"/>
      <c r="H96" s="82"/>
      <c r="I96" s="91"/>
    </row>
    <row r="97" spans="1:9" ht="10.5" customHeight="1" x14ac:dyDescent="0.15">
      <c r="A97" s="71" t="s">
        <v>459</v>
      </c>
      <c r="B97" s="513"/>
      <c r="C97" s="547"/>
      <c r="D97" s="462" t="s">
        <v>485</v>
      </c>
      <c r="E97" s="463"/>
      <c r="F97" s="82"/>
      <c r="G97" s="82"/>
      <c r="H97" s="82"/>
      <c r="I97" s="91"/>
    </row>
    <row r="98" spans="1:9" ht="10.5" customHeight="1" x14ac:dyDescent="0.15">
      <c r="A98" s="71" t="s">
        <v>460</v>
      </c>
      <c r="B98" s="513"/>
      <c r="C98" s="546"/>
      <c r="D98" s="462" t="s">
        <v>486</v>
      </c>
      <c r="E98" s="463"/>
      <c r="F98" s="82"/>
      <c r="G98" s="82"/>
      <c r="H98" s="82"/>
      <c r="I98" s="92"/>
    </row>
    <row r="99" spans="1:9" ht="10.5" customHeight="1" thickBot="1" x14ac:dyDescent="0.2">
      <c r="A99" s="72" t="s">
        <v>326</v>
      </c>
      <c r="B99" s="526"/>
      <c r="C99" s="78" t="s">
        <v>709</v>
      </c>
      <c r="D99" s="551" t="s">
        <v>487</v>
      </c>
      <c r="E99" s="552"/>
      <c r="F99" s="93"/>
      <c r="G99" s="93"/>
      <c r="H99" s="93"/>
      <c r="I99" s="92"/>
    </row>
    <row r="100" spans="1:9" ht="10.5" customHeight="1" x14ac:dyDescent="0.15">
      <c r="A100" s="73">
        <v>3</v>
      </c>
      <c r="B100" s="517" t="s">
        <v>344</v>
      </c>
      <c r="C100" s="518"/>
      <c r="D100" s="518"/>
      <c r="E100" s="518"/>
      <c r="F100" s="518"/>
      <c r="G100" s="518"/>
      <c r="H100" s="518"/>
      <c r="I100" s="519"/>
    </row>
    <row r="101" spans="1:9" ht="10.5" customHeight="1" x14ac:dyDescent="0.15">
      <c r="A101" s="66" t="s">
        <v>181</v>
      </c>
      <c r="B101" s="511" t="s">
        <v>345</v>
      </c>
      <c r="C101" s="462" t="s">
        <v>346</v>
      </c>
      <c r="D101" s="522"/>
      <c r="E101" s="463"/>
      <c r="F101" s="82"/>
      <c r="G101" s="82"/>
      <c r="H101" s="82"/>
      <c r="I101" s="89"/>
    </row>
    <row r="102" spans="1:9" ht="10.5" customHeight="1" x14ac:dyDescent="0.15">
      <c r="A102" s="66" t="s">
        <v>347</v>
      </c>
      <c r="B102" s="511"/>
      <c r="C102" s="462" t="s">
        <v>348</v>
      </c>
      <c r="D102" s="522"/>
      <c r="E102" s="463"/>
      <c r="F102" s="82"/>
      <c r="G102" s="82"/>
      <c r="H102" s="82"/>
      <c r="I102" s="89"/>
    </row>
    <row r="103" spans="1:9" ht="10.5" customHeight="1" x14ac:dyDescent="0.15">
      <c r="A103" s="66" t="s">
        <v>205</v>
      </c>
      <c r="B103" s="511"/>
      <c r="C103" s="462" t="s">
        <v>349</v>
      </c>
      <c r="D103" s="522"/>
      <c r="E103" s="463"/>
      <c r="F103" s="82"/>
      <c r="G103" s="82"/>
      <c r="H103" s="82"/>
      <c r="I103" s="89"/>
    </row>
    <row r="104" spans="1:9" ht="10.5" customHeight="1" x14ac:dyDescent="0.15">
      <c r="A104" s="66" t="s">
        <v>350</v>
      </c>
      <c r="B104" s="511"/>
      <c r="C104" s="462" t="s">
        <v>351</v>
      </c>
      <c r="D104" s="522"/>
      <c r="E104" s="463"/>
      <c r="F104" s="82"/>
      <c r="G104" s="82"/>
      <c r="H104" s="82"/>
      <c r="I104" s="89"/>
    </row>
    <row r="105" spans="1:9" ht="10.5" customHeight="1" x14ac:dyDescent="0.15">
      <c r="A105" s="71" t="s">
        <v>352</v>
      </c>
      <c r="B105" s="511"/>
      <c r="C105" s="462" t="s">
        <v>353</v>
      </c>
      <c r="D105" s="522"/>
      <c r="E105" s="463"/>
      <c r="F105" s="82"/>
      <c r="G105" s="82"/>
      <c r="H105" s="82"/>
      <c r="I105" s="89"/>
    </row>
    <row r="106" spans="1:9" ht="10.5" customHeight="1" thickBot="1" x14ac:dyDescent="0.2">
      <c r="A106" s="70" t="s">
        <v>354</v>
      </c>
      <c r="B106" s="520"/>
      <c r="C106" s="523" t="s">
        <v>398</v>
      </c>
      <c r="D106" s="524"/>
      <c r="E106" s="525"/>
      <c r="F106" s="82"/>
      <c r="G106" s="82"/>
      <c r="H106" s="82"/>
      <c r="I106" s="90"/>
    </row>
    <row r="107" spans="1:9" ht="10.5" customHeight="1" x14ac:dyDescent="0.15">
      <c r="A107" s="58">
        <v>4</v>
      </c>
      <c r="B107" s="517" t="s">
        <v>355</v>
      </c>
      <c r="C107" s="518"/>
      <c r="D107" s="518"/>
      <c r="E107" s="518"/>
      <c r="F107" s="518"/>
      <c r="G107" s="518"/>
      <c r="H107" s="518"/>
      <c r="I107" s="519"/>
    </row>
    <row r="108" spans="1:9" ht="10.5" customHeight="1" x14ac:dyDescent="0.15">
      <c r="A108" s="66" t="s">
        <v>356</v>
      </c>
      <c r="B108" s="511" t="s">
        <v>77</v>
      </c>
      <c r="C108" s="511" t="s">
        <v>498</v>
      </c>
      <c r="D108" s="462" t="s">
        <v>46</v>
      </c>
      <c r="E108" s="463"/>
      <c r="F108" s="82"/>
      <c r="G108" s="82"/>
      <c r="H108" s="82"/>
      <c r="I108" s="89"/>
    </row>
    <row r="109" spans="1:9" ht="10.5" customHeight="1" x14ac:dyDescent="0.15">
      <c r="A109" s="66" t="s">
        <v>357</v>
      </c>
      <c r="B109" s="511"/>
      <c r="C109" s="511"/>
      <c r="D109" s="462" t="s">
        <v>358</v>
      </c>
      <c r="E109" s="463"/>
      <c r="F109" s="82"/>
      <c r="G109" s="82"/>
      <c r="H109" s="82"/>
      <c r="I109" s="89"/>
    </row>
    <row r="110" spans="1:9" ht="10.5" customHeight="1" x14ac:dyDescent="0.15">
      <c r="A110" s="66" t="s">
        <v>359</v>
      </c>
      <c r="B110" s="511"/>
      <c r="C110" s="511"/>
      <c r="D110" s="462" t="s">
        <v>360</v>
      </c>
      <c r="E110" s="463"/>
      <c r="F110" s="82"/>
      <c r="G110" s="82"/>
      <c r="H110" s="82"/>
      <c r="I110" s="89"/>
    </row>
    <row r="111" spans="1:9" ht="10.5" customHeight="1" x14ac:dyDescent="0.15">
      <c r="A111" s="66" t="s">
        <v>350</v>
      </c>
      <c r="B111" s="511"/>
      <c r="C111" s="511"/>
      <c r="D111" s="462" t="s">
        <v>361</v>
      </c>
      <c r="E111" s="463"/>
      <c r="F111" s="82"/>
      <c r="G111" s="82"/>
      <c r="H111" s="82"/>
      <c r="I111" s="89"/>
    </row>
    <row r="112" spans="1:9" ht="10.5" customHeight="1" x14ac:dyDescent="0.15">
      <c r="A112" s="66" t="s">
        <v>274</v>
      </c>
      <c r="B112" s="511"/>
      <c r="C112" s="511"/>
      <c r="D112" s="462" t="s">
        <v>488</v>
      </c>
      <c r="E112" s="463"/>
      <c r="F112" s="82"/>
      <c r="G112" s="82"/>
      <c r="H112" s="82"/>
      <c r="I112" s="89"/>
    </row>
    <row r="113" spans="1:9" ht="10.5" customHeight="1" x14ac:dyDescent="0.15">
      <c r="A113" s="66" t="s">
        <v>187</v>
      </c>
      <c r="B113" s="511"/>
      <c r="C113" s="511"/>
      <c r="D113" s="462" t="s">
        <v>489</v>
      </c>
      <c r="E113" s="463"/>
      <c r="F113" s="82"/>
      <c r="G113" s="82"/>
      <c r="H113" s="82"/>
      <c r="I113" s="89"/>
    </row>
    <row r="114" spans="1:9" ht="10.5" customHeight="1" x14ac:dyDescent="0.15">
      <c r="A114" s="66" t="s">
        <v>210</v>
      </c>
      <c r="B114" s="511"/>
      <c r="C114" s="511"/>
      <c r="D114" s="462" t="s">
        <v>362</v>
      </c>
      <c r="E114" s="463"/>
      <c r="F114" s="82"/>
      <c r="G114" s="82"/>
      <c r="H114" s="82"/>
      <c r="I114" s="89"/>
    </row>
    <row r="115" spans="1:9" ht="10.5" customHeight="1" x14ac:dyDescent="0.15">
      <c r="A115" s="66" t="s">
        <v>440</v>
      </c>
      <c r="B115" s="511"/>
      <c r="C115" s="511"/>
      <c r="D115" s="530" t="s">
        <v>490</v>
      </c>
      <c r="E115" s="531"/>
      <c r="F115" s="82"/>
      <c r="G115" s="82"/>
      <c r="H115" s="82"/>
      <c r="I115" s="89"/>
    </row>
    <row r="116" spans="1:9" ht="10.5" customHeight="1" x14ac:dyDescent="0.15">
      <c r="A116" s="66" t="s">
        <v>441</v>
      </c>
      <c r="B116" s="511"/>
      <c r="C116" s="511"/>
      <c r="D116" s="462" t="s">
        <v>364</v>
      </c>
      <c r="E116" s="463"/>
      <c r="F116" s="82"/>
      <c r="G116" s="82"/>
      <c r="H116" s="82"/>
      <c r="I116" s="89"/>
    </row>
    <row r="117" spans="1:9" ht="10.5" customHeight="1" x14ac:dyDescent="0.15">
      <c r="A117" s="66" t="s">
        <v>442</v>
      </c>
      <c r="B117" s="511"/>
      <c r="C117" s="511"/>
      <c r="D117" s="534" t="s">
        <v>491</v>
      </c>
      <c r="E117" s="535"/>
      <c r="F117" s="82"/>
      <c r="G117" s="82"/>
      <c r="H117" s="82"/>
      <c r="I117" s="89"/>
    </row>
    <row r="118" spans="1:9" ht="10.5" customHeight="1" x14ac:dyDescent="0.15">
      <c r="A118" s="66" t="s">
        <v>443</v>
      </c>
      <c r="B118" s="511"/>
      <c r="C118" s="511"/>
      <c r="D118" s="462" t="s">
        <v>366</v>
      </c>
      <c r="E118" s="463"/>
      <c r="F118" s="82"/>
      <c r="G118" s="82"/>
      <c r="H118" s="82"/>
      <c r="I118" s="89"/>
    </row>
    <row r="119" spans="1:9" ht="10.5" customHeight="1" x14ac:dyDescent="0.15">
      <c r="A119" s="66" t="s">
        <v>402</v>
      </c>
      <c r="B119" s="511"/>
      <c r="C119" s="511"/>
      <c r="D119" s="462" t="s">
        <v>367</v>
      </c>
      <c r="E119" s="463"/>
      <c r="F119" s="82"/>
      <c r="G119" s="82"/>
      <c r="H119" s="82"/>
      <c r="I119" s="89"/>
    </row>
    <row r="120" spans="1:9" ht="10.5" customHeight="1" x14ac:dyDescent="0.15">
      <c r="A120" s="66" t="s">
        <v>403</v>
      </c>
      <c r="B120" s="511"/>
      <c r="C120" s="511" t="s">
        <v>710</v>
      </c>
      <c r="D120" s="462" t="s">
        <v>369</v>
      </c>
      <c r="E120" s="463"/>
      <c r="F120" s="82"/>
      <c r="G120" s="82"/>
      <c r="H120" s="82"/>
      <c r="I120" s="89"/>
    </row>
    <row r="121" spans="1:9" ht="10.5" customHeight="1" x14ac:dyDescent="0.15">
      <c r="A121" s="66" t="s">
        <v>444</v>
      </c>
      <c r="B121" s="511"/>
      <c r="C121" s="511"/>
      <c r="D121" s="462" t="s">
        <v>500</v>
      </c>
      <c r="E121" s="463"/>
      <c r="F121" s="82"/>
      <c r="G121" s="82"/>
      <c r="H121" s="82"/>
      <c r="I121" s="89"/>
    </row>
    <row r="122" spans="1:9" ht="10.5" customHeight="1" x14ac:dyDescent="0.15">
      <c r="A122" s="66" t="s">
        <v>445</v>
      </c>
      <c r="B122" s="511"/>
      <c r="C122" s="511"/>
      <c r="D122" s="462" t="s">
        <v>370</v>
      </c>
      <c r="E122" s="463"/>
      <c r="F122" s="82"/>
      <c r="G122" s="82"/>
      <c r="H122" s="82"/>
      <c r="I122" s="89"/>
    </row>
    <row r="123" spans="1:9" ht="10.5" customHeight="1" x14ac:dyDescent="0.15">
      <c r="A123" s="66" t="s">
        <v>446</v>
      </c>
      <c r="B123" s="511"/>
      <c r="C123" s="511"/>
      <c r="D123" s="462" t="s">
        <v>372</v>
      </c>
      <c r="E123" s="463"/>
      <c r="F123" s="82"/>
      <c r="G123" s="82"/>
      <c r="H123" s="82"/>
      <c r="I123" s="89"/>
    </row>
    <row r="124" spans="1:9" ht="10.5" customHeight="1" x14ac:dyDescent="0.15">
      <c r="A124" s="66" t="s">
        <v>447</v>
      </c>
      <c r="B124" s="511"/>
      <c r="C124" s="511"/>
      <c r="D124" s="534" t="s">
        <v>373</v>
      </c>
      <c r="E124" s="535"/>
      <c r="F124" s="82"/>
      <c r="G124" s="82"/>
      <c r="H124" s="82"/>
      <c r="I124" s="89"/>
    </row>
    <row r="125" spans="1:9" ht="10.5" customHeight="1" x14ac:dyDescent="0.15">
      <c r="A125" s="66" t="s">
        <v>375</v>
      </c>
      <c r="B125" s="511" t="s">
        <v>113</v>
      </c>
      <c r="C125" s="511" t="s">
        <v>711</v>
      </c>
      <c r="D125" s="462" t="s">
        <v>376</v>
      </c>
      <c r="E125" s="463"/>
      <c r="F125" s="82"/>
      <c r="G125" s="82"/>
      <c r="H125" s="82"/>
      <c r="I125" s="89"/>
    </row>
    <row r="126" spans="1:9" ht="10.5" customHeight="1" x14ac:dyDescent="0.15">
      <c r="A126" s="66" t="s">
        <v>377</v>
      </c>
      <c r="B126" s="511"/>
      <c r="C126" s="511"/>
      <c r="D126" s="462" t="s">
        <v>378</v>
      </c>
      <c r="E126" s="463"/>
      <c r="F126" s="82"/>
      <c r="G126" s="82"/>
      <c r="H126" s="82"/>
      <c r="I126" s="89"/>
    </row>
    <row r="127" spans="1:9" ht="10.5" customHeight="1" x14ac:dyDescent="0.15">
      <c r="A127" s="66" t="s">
        <v>379</v>
      </c>
      <c r="B127" s="511"/>
      <c r="C127" s="511"/>
      <c r="D127" s="462" t="s">
        <v>489</v>
      </c>
      <c r="E127" s="463"/>
      <c r="F127" s="82"/>
      <c r="G127" s="82"/>
      <c r="H127" s="82"/>
      <c r="I127" s="89"/>
    </row>
    <row r="128" spans="1:9" ht="10.5" customHeight="1" x14ac:dyDescent="0.15">
      <c r="A128" s="66" t="s">
        <v>451</v>
      </c>
      <c r="B128" s="511"/>
      <c r="C128" s="511"/>
      <c r="D128" s="530" t="s">
        <v>492</v>
      </c>
      <c r="E128" s="531"/>
      <c r="F128" s="82"/>
      <c r="G128" s="82"/>
      <c r="H128" s="82"/>
      <c r="I128" s="89"/>
    </row>
    <row r="129" spans="1:9" ht="10.5" customHeight="1" x14ac:dyDescent="0.15">
      <c r="A129" s="66" t="s">
        <v>399</v>
      </c>
      <c r="B129" s="511"/>
      <c r="C129" s="511"/>
      <c r="D129" s="462" t="s">
        <v>493</v>
      </c>
      <c r="E129" s="463"/>
      <c r="F129" s="82"/>
      <c r="G129" s="82"/>
      <c r="H129" s="82"/>
      <c r="I129" s="89"/>
    </row>
    <row r="130" spans="1:9" ht="10.5" customHeight="1" x14ac:dyDescent="0.15">
      <c r="A130" s="66" t="s">
        <v>452</v>
      </c>
      <c r="B130" s="511"/>
      <c r="C130" s="511"/>
      <c r="D130" s="462" t="s">
        <v>380</v>
      </c>
      <c r="E130" s="463"/>
      <c r="F130" s="82"/>
      <c r="G130" s="82"/>
      <c r="H130" s="82"/>
      <c r="I130" s="89"/>
    </row>
    <row r="131" spans="1:9" ht="10.5" customHeight="1" x14ac:dyDescent="0.15">
      <c r="A131" s="66" t="s">
        <v>453</v>
      </c>
      <c r="B131" s="511"/>
      <c r="C131" s="511"/>
      <c r="D131" s="462" t="s">
        <v>366</v>
      </c>
      <c r="E131" s="463"/>
      <c r="F131" s="82"/>
      <c r="G131" s="82"/>
      <c r="H131" s="82"/>
      <c r="I131" s="89"/>
    </row>
    <row r="132" spans="1:9" ht="10.5" customHeight="1" x14ac:dyDescent="0.15">
      <c r="A132" s="66" t="s">
        <v>454</v>
      </c>
      <c r="B132" s="511"/>
      <c r="C132" s="511"/>
      <c r="D132" s="462" t="s">
        <v>367</v>
      </c>
      <c r="E132" s="463"/>
      <c r="F132" s="82"/>
      <c r="G132" s="82"/>
      <c r="H132" s="82"/>
      <c r="I132" s="89"/>
    </row>
    <row r="133" spans="1:9" ht="10.5" customHeight="1" thickBot="1" x14ac:dyDescent="0.2">
      <c r="A133" s="66" t="s">
        <v>455</v>
      </c>
      <c r="B133" s="511"/>
      <c r="C133" s="74" t="s">
        <v>712</v>
      </c>
      <c r="D133" s="462" t="s">
        <v>713</v>
      </c>
      <c r="E133" s="463"/>
      <c r="F133" s="82"/>
      <c r="G133" s="82"/>
      <c r="H133" s="82"/>
      <c r="I133" s="89"/>
    </row>
    <row r="134" spans="1:9" ht="10.5" customHeight="1" x14ac:dyDescent="0.15">
      <c r="A134" s="75">
        <v>5</v>
      </c>
      <c r="B134" s="541" t="s">
        <v>240</v>
      </c>
      <c r="C134" s="518"/>
      <c r="D134" s="518"/>
      <c r="E134" s="518"/>
      <c r="F134" s="518"/>
      <c r="G134" s="518"/>
      <c r="H134" s="518"/>
      <c r="I134" s="519"/>
    </row>
    <row r="135" spans="1:9" ht="10.5" customHeight="1" x14ac:dyDescent="0.15">
      <c r="A135" s="94"/>
      <c r="B135" s="537"/>
      <c r="C135" s="538"/>
      <c r="D135" s="538"/>
      <c r="E135" s="539"/>
      <c r="F135" s="84"/>
      <c r="G135" s="84"/>
      <c r="H135" s="84"/>
      <c r="I135" s="85"/>
    </row>
    <row r="136" spans="1:9" ht="10.5" customHeight="1" x14ac:dyDescent="0.15">
      <c r="A136" s="94"/>
      <c r="B136" s="537"/>
      <c r="C136" s="538"/>
      <c r="D136" s="538"/>
      <c r="E136" s="539"/>
      <c r="F136" s="84"/>
      <c r="G136" s="84"/>
      <c r="H136" s="84"/>
      <c r="I136" s="85"/>
    </row>
    <row r="137" spans="1:9" ht="10.5" customHeight="1" thickBot="1" x14ac:dyDescent="0.2">
      <c r="A137" s="95"/>
      <c r="B137" s="537"/>
      <c r="C137" s="538"/>
      <c r="D137" s="538"/>
      <c r="E137" s="539"/>
      <c r="F137" s="84"/>
      <c r="G137" s="84"/>
      <c r="H137" s="84"/>
      <c r="I137" s="96"/>
    </row>
    <row r="138" spans="1:9" ht="10.5" customHeight="1" thickBot="1" x14ac:dyDescent="0.2">
      <c r="A138" s="464" t="s">
        <v>241</v>
      </c>
      <c r="B138" s="465"/>
      <c r="C138" s="465"/>
      <c r="D138" s="465"/>
      <c r="E138" s="465"/>
      <c r="F138" s="465"/>
      <c r="G138" s="465"/>
      <c r="H138" s="465"/>
      <c r="I138" s="466"/>
    </row>
    <row r="139" spans="1:9" ht="21" customHeight="1" x14ac:dyDescent="0.15">
      <c r="A139" s="58" t="s">
        <v>173</v>
      </c>
      <c r="B139" s="532" t="s">
        <v>617</v>
      </c>
      <c r="C139" s="532"/>
      <c r="D139" s="80" t="s">
        <v>242</v>
      </c>
      <c r="E139" s="532" t="s">
        <v>243</v>
      </c>
      <c r="F139" s="532"/>
      <c r="G139" s="532"/>
      <c r="H139" s="532" t="s">
        <v>618</v>
      </c>
      <c r="I139" s="533"/>
    </row>
    <row r="140" spans="1:9" ht="21" customHeight="1" x14ac:dyDescent="0.15">
      <c r="A140" s="86"/>
      <c r="B140" s="460"/>
      <c r="C140" s="460"/>
      <c r="D140" s="199"/>
      <c r="E140" s="460"/>
      <c r="F140" s="460"/>
      <c r="G140" s="460"/>
      <c r="H140" s="460"/>
      <c r="I140" s="461"/>
    </row>
    <row r="141" spans="1:9" ht="21" customHeight="1" x14ac:dyDescent="0.15">
      <c r="A141" s="86"/>
      <c r="B141" s="460"/>
      <c r="C141" s="460"/>
      <c r="D141" s="199"/>
      <c r="E141" s="460"/>
      <c r="F141" s="460"/>
      <c r="G141" s="460"/>
      <c r="H141" s="460"/>
      <c r="I141" s="461"/>
    </row>
    <row r="142" spans="1:9" ht="21" customHeight="1" x14ac:dyDescent="0.15">
      <c r="A142" s="86"/>
      <c r="B142" s="460"/>
      <c r="C142" s="460"/>
      <c r="D142" s="199"/>
      <c r="E142" s="460"/>
      <c r="F142" s="460"/>
      <c r="G142" s="460"/>
      <c r="H142" s="460"/>
      <c r="I142" s="461"/>
    </row>
    <row r="143" spans="1:9" ht="21" customHeight="1" x14ac:dyDescent="0.15">
      <c r="A143" s="86"/>
      <c r="B143" s="460"/>
      <c r="C143" s="460"/>
      <c r="D143" s="199"/>
      <c r="E143" s="460"/>
      <c r="F143" s="460"/>
      <c r="G143" s="460"/>
      <c r="H143" s="460"/>
      <c r="I143" s="461"/>
    </row>
    <row r="144" spans="1:9" ht="21" customHeight="1" thickBot="1" x14ac:dyDescent="0.2">
      <c r="A144" s="87"/>
      <c r="B144" s="536"/>
      <c r="C144" s="536"/>
      <c r="D144" s="200"/>
      <c r="E144" s="536"/>
      <c r="F144" s="536"/>
      <c r="G144" s="536"/>
      <c r="H144" s="536"/>
      <c r="I144" s="540"/>
    </row>
    <row r="145" spans="1:11" ht="11.25" customHeight="1" x14ac:dyDescent="0.15">
      <c r="A145" s="529" t="s">
        <v>244</v>
      </c>
      <c r="B145" s="529"/>
      <c r="C145" s="529"/>
      <c r="D145" s="529"/>
      <c r="E145" s="529"/>
      <c r="F145" s="529"/>
      <c r="G145" s="529"/>
      <c r="H145" s="529"/>
      <c r="I145" s="529"/>
      <c r="J145" s="60"/>
      <c r="K145" s="60"/>
    </row>
    <row r="146" spans="1:11" ht="11.25" customHeight="1" x14ac:dyDescent="0.15">
      <c r="A146" s="61" t="s">
        <v>245</v>
      </c>
      <c r="B146" s="529" t="s">
        <v>246</v>
      </c>
      <c r="C146" s="529"/>
      <c r="D146" s="529"/>
      <c r="E146" s="529"/>
      <c r="F146" s="529"/>
      <c r="G146" s="529"/>
      <c r="H146" s="529"/>
      <c r="I146" s="529"/>
      <c r="J146" s="60"/>
      <c r="K146" s="60"/>
    </row>
    <row r="147" spans="1:11" ht="11.25" customHeight="1" x14ac:dyDescent="0.15">
      <c r="A147" s="61" t="s">
        <v>247</v>
      </c>
      <c r="B147" s="529" t="s">
        <v>248</v>
      </c>
      <c r="C147" s="529"/>
      <c r="D147" s="529"/>
      <c r="E147" s="529"/>
      <c r="F147" s="529"/>
      <c r="G147" s="529"/>
      <c r="H147" s="529"/>
      <c r="I147" s="529"/>
      <c r="J147" s="60"/>
      <c r="K147" s="60"/>
    </row>
    <row r="148" spans="1:11" ht="33.75" customHeight="1" x14ac:dyDescent="0.15">
      <c r="A148" s="61" t="s">
        <v>249</v>
      </c>
      <c r="B148" s="529" t="s">
        <v>716</v>
      </c>
      <c r="C148" s="529"/>
      <c r="D148" s="529"/>
      <c r="E148" s="529"/>
      <c r="F148" s="529"/>
      <c r="G148" s="529"/>
      <c r="H148" s="529"/>
      <c r="I148" s="529"/>
      <c r="J148" s="60"/>
      <c r="K148" s="60"/>
    </row>
    <row r="149" spans="1:11" ht="11.25" customHeight="1" x14ac:dyDescent="0.15">
      <c r="A149" s="61" t="s">
        <v>251</v>
      </c>
      <c r="B149" s="529" t="s">
        <v>381</v>
      </c>
      <c r="C149" s="529"/>
      <c r="D149" s="529"/>
      <c r="E149" s="529"/>
      <c r="F149" s="529"/>
      <c r="G149" s="529"/>
      <c r="H149" s="529"/>
      <c r="I149" s="529"/>
      <c r="J149" s="60"/>
      <c r="K149" s="60"/>
    </row>
    <row r="150" spans="1:11" ht="11.25" customHeight="1" x14ac:dyDescent="0.15">
      <c r="A150" s="61" t="s">
        <v>253</v>
      </c>
      <c r="B150" s="529" t="s">
        <v>698</v>
      </c>
      <c r="C150" s="529"/>
      <c r="D150" s="529"/>
      <c r="E150" s="529"/>
      <c r="F150" s="529"/>
      <c r="G150" s="529"/>
      <c r="H150" s="529"/>
      <c r="I150" s="529"/>
      <c r="J150" s="60"/>
      <c r="K150" s="60"/>
    </row>
    <row r="151" spans="1:11" ht="11.25" customHeight="1" x14ac:dyDescent="0.15">
      <c r="A151" s="61" t="s">
        <v>254</v>
      </c>
      <c r="B151" s="529" t="s">
        <v>382</v>
      </c>
      <c r="C151" s="529"/>
      <c r="D151" s="529"/>
      <c r="E151" s="529"/>
      <c r="F151" s="529"/>
      <c r="G151" s="529"/>
      <c r="H151" s="529"/>
      <c r="I151" s="529"/>
      <c r="J151" s="60"/>
      <c r="K151" s="60"/>
    </row>
    <row r="152" spans="1:11" ht="21.75" customHeight="1" x14ac:dyDescent="0.15">
      <c r="A152" s="61" t="s">
        <v>256</v>
      </c>
      <c r="B152" s="529" t="s">
        <v>383</v>
      </c>
      <c r="C152" s="529"/>
      <c r="D152" s="529"/>
      <c r="E152" s="529"/>
      <c r="F152" s="529"/>
      <c r="G152" s="529"/>
      <c r="H152" s="529"/>
      <c r="I152" s="529"/>
      <c r="J152" s="60"/>
      <c r="K152" s="60"/>
    </row>
    <row r="153" spans="1:11" ht="11.25" customHeight="1" x14ac:dyDescent="0.15">
      <c r="A153" s="61" t="s">
        <v>384</v>
      </c>
      <c r="B153" s="529" t="s">
        <v>385</v>
      </c>
      <c r="C153" s="529"/>
      <c r="D153" s="529"/>
      <c r="E153" s="529"/>
      <c r="F153" s="529"/>
      <c r="G153" s="529"/>
      <c r="H153" s="529"/>
      <c r="I153" s="529"/>
      <c r="J153" s="60"/>
      <c r="K153" s="60"/>
    </row>
    <row r="154" spans="1:11" ht="21.75" customHeight="1" x14ac:dyDescent="0.15">
      <c r="A154" s="61" t="s">
        <v>386</v>
      </c>
      <c r="B154" s="529" t="s">
        <v>387</v>
      </c>
      <c r="C154" s="529"/>
      <c r="D154" s="529"/>
      <c r="E154" s="529"/>
      <c r="F154" s="529"/>
      <c r="G154" s="529"/>
      <c r="H154" s="529"/>
      <c r="I154" s="529"/>
      <c r="J154" s="60"/>
      <c r="K154" s="60"/>
    </row>
    <row r="155" spans="1:11" ht="21.75" customHeight="1" x14ac:dyDescent="0.15">
      <c r="A155" s="61" t="s">
        <v>388</v>
      </c>
      <c r="B155" s="529" t="s">
        <v>389</v>
      </c>
      <c r="C155" s="529"/>
      <c r="D155" s="529"/>
      <c r="E155" s="529"/>
      <c r="F155" s="529"/>
      <c r="G155" s="529"/>
      <c r="H155" s="529"/>
      <c r="I155" s="529"/>
      <c r="J155" s="60"/>
      <c r="K155" s="60"/>
    </row>
    <row r="156" spans="1:11" ht="11.25" customHeight="1" x14ac:dyDescent="0.15">
      <c r="A156" s="61" t="s">
        <v>264</v>
      </c>
      <c r="B156" s="529" t="s">
        <v>511</v>
      </c>
      <c r="C156" s="529"/>
      <c r="D156" s="529"/>
      <c r="E156" s="529"/>
      <c r="F156" s="529"/>
      <c r="G156" s="529"/>
      <c r="H156" s="529"/>
      <c r="I156" s="529"/>
      <c r="J156" s="60"/>
      <c r="K156" s="60"/>
    </row>
    <row r="157" spans="1:11" ht="11.25" customHeight="1" x14ac:dyDescent="0.15">
      <c r="A157" s="61" t="s">
        <v>66</v>
      </c>
      <c r="B157" s="529" t="s">
        <v>717</v>
      </c>
      <c r="C157" s="529"/>
      <c r="D157" s="529"/>
      <c r="E157" s="529"/>
      <c r="F157" s="529"/>
      <c r="G157" s="529"/>
      <c r="H157" s="529"/>
      <c r="I157" s="529"/>
      <c r="J157" s="60"/>
      <c r="K157" s="60"/>
    </row>
    <row r="158" spans="1:11" ht="11.25" customHeight="1" x14ac:dyDescent="0.15">
      <c r="A158" s="61" t="s">
        <v>0</v>
      </c>
      <c r="B158" s="529" t="s">
        <v>513</v>
      </c>
      <c r="C158" s="529"/>
      <c r="D158" s="529"/>
      <c r="E158" s="529"/>
      <c r="F158" s="529"/>
      <c r="G158" s="529"/>
      <c r="H158" s="529"/>
      <c r="I158" s="529"/>
      <c r="J158" s="60"/>
      <c r="K158" s="60"/>
    </row>
    <row r="159" spans="1:11" ht="33.75" customHeight="1" x14ac:dyDescent="0.15">
      <c r="A159" s="61" t="s">
        <v>138</v>
      </c>
      <c r="B159" s="529" t="s">
        <v>512</v>
      </c>
      <c r="C159" s="529"/>
      <c r="D159" s="529"/>
      <c r="E159" s="529"/>
      <c r="F159" s="529"/>
      <c r="G159" s="529"/>
      <c r="H159" s="529"/>
      <c r="I159" s="529"/>
      <c r="J159" s="60"/>
      <c r="K159" s="60"/>
    </row>
    <row r="160" spans="1:11" ht="56.25" customHeight="1" x14ac:dyDescent="0.15">
      <c r="A160" s="61" t="s">
        <v>494</v>
      </c>
      <c r="B160" s="529" t="s">
        <v>1</v>
      </c>
      <c r="C160" s="529"/>
      <c r="D160" s="529"/>
      <c r="E160" s="529"/>
      <c r="F160" s="529"/>
      <c r="G160" s="529"/>
      <c r="H160" s="529"/>
      <c r="I160" s="529"/>
    </row>
    <row r="161" spans="1:9" ht="21.75" customHeight="1" x14ac:dyDescent="0.15">
      <c r="A161" s="61" t="s">
        <v>139</v>
      </c>
      <c r="B161" s="529" t="s">
        <v>697</v>
      </c>
      <c r="C161" s="529"/>
      <c r="D161" s="529"/>
      <c r="E161" s="529"/>
      <c r="F161" s="529"/>
      <c r="G161" s="529"/>
      <c r="H161" s="529"/>
      <c r="I161" s="529"/>
    </row>
    <row r="163" spans="1:9" ht="11.25" customHeight="1" x14ac:dyDescent="0.15">
      <c r="A163" s="62"/>
      <c r="B163" s="62"/>
      <c r="C163" s="62"/>
      <c r="D163" s="62"/>
      <c r="E163" s="62"/>
    </row>
    <row r="164" spans="1:9" ht="11.25" customHeight="1" x14ac:dyDescent="0.15">
      <c r="A164" s="62"/>
      <c r="B164" s="62"/>
      <c r="C164" s="62"/>
      <c r="D164" s="62"/>
      <c r="E164" s="62"/>
    </row>
    <row r="165" spans="1:9" ht="11.25" customHeight="1" x14ac:dyDescent="0.15">
      <c r="A165" s="63"/>
      <c r="B165" s="62"/>
      <c r="C165" s="62"/>
      <c r="D165" s="62"/>
      <c r="E165" s="62"/>
    </row>
    <row r="166" spans="1:9" ht="11.25" customHeight="1" x14ac:dyDescent="0.15">
      <c r="A166" s="63"/>
      <c r="B166" s="62"/>
      <c r="C166" s="62"/>
      <c r="D166" s="62"/>
      <c r="E166" s="62"/>
    </row>
    <row r="167" spans="1:9" ht="11.25" customHeight="1" x14ac:dyDescent="0.15">
      <c r="A167" s="62"/>
      <c r="B167" s="62"/>
      <c r="C167" s="62"/>
      <c r="D167" s="62"/>
      <c r="E167" s="62"/>
    </row>
    <row r="168" spans="1:9" ht="11.25" customHeight="1" x14ac:dyDescent="0.15">
      <c r="A168" s="62"/>
      <c r="B168" s="62"/>
      <c r="C168" s="62"/>
      <c r="D168" s="62"/>
      <c r="E168" s="62"/>
    </row>
    <row r="169" spans="1:9" ht="11.25" customHeight="1" x14ac:dyDescent="0.15">
      <c r="A169" s="62"/>
      <c r="B169" s="62"/>
      <c r="C169" s="62"/>
      <c r="D169" s="62"/>
      <c r="E169" s="62"/>
    </row>
    <row r="170" spans="1:9" ht="11.25" customHeight="1" x14ac:dyDescent="0.15">
      <c r="A170" s="62"/>
      <c r="B170" s="62"/>
      <c r="C170" s="62"/>
      <c r="D170" s="62"/>
      <c r="E170" s="62"/>
    </row>
    <row r="171" spans="1:9" ht="11.25" customHeight="1" x14ac:dyDescent="0.15">
      <c r="A171" s="62"/>
      <c r="B171" s="62"/>
      <c r="C171" s="62"/>
      <c r="D171" s="62"/>
      <c r="E171" s="62"/>
    </row>
    <row r="172" spans="1:9" ht="11.25" customHeight="1" x14ac:dyDescent="0.15">
      <c r="A172" s="62"/>
      <c r="B172" s="62"/>
      <c r="C172" s="62"/>
      <c r="D172" s="62"/>
      <c r="E172" s="62"/>
    </row>
    <row r="173" spans="1:9" ht="11.25" customHeight="1" x14ac:dyDescent="0.15">
      <c r="A173" s="62"/>
      <c r="B173" s="62"/>
      <c r="C173" s="62"/>
      <c r="D173" s="62"/>
      <c r="E173" s="62"/>
    </row>
    <row r="174" spans="1:9" ht="11.25" customHeight="1" x14ac:dyDescent="0.15">
      <c r="A174" s="62"/>
      <c r="B174" s="62"/>
      <c r="C174" s="62"/>
      <c r="D174" s="62"/>
      <c r="E174" s="62"/>
    </row>
    <row r="175" spans="1:9" ht="11.25" customHeight="1" x14ac:dyDescent="0.15">
      <c r="A175" s="62"/>
      <c r="B175" s="62"/>
      <c r="C175" s="62"/>
      <c r="D175" s="62"/>
      <c r="E175" s="62"/>
    </row>
    <row r="176" spans="1:9" ht="11.25" customHeight="1" x14ac:dyDescent="0.15">
      <c r="A176" s="62"/>
      <c r="B176" s="62"/>
      <c r="C176" s="62"/>
      <c r="D176" s="62"/>
      <c r="E176" s="62"/>
    </row>
  </sheetData>
  <customSheetViews>
    <customSheetView guid="{C29C37A8-DF0E-47BB-8687-13818B7BD619}" showPageBreaks="1" printArea="1" hiddenRows="1" view="pageBreakPreview">
      <rowBreaks count="2" manualBreakCount="2">
        <brk id="72" max="8" man="1"/>
        <brk id="144" max="8" man="1"/>
      </rowBreaks>
      <pageMargins left="0.59055118110236227" right="0.39370078740157483" top="0.59055118110236227" bottom="0.39370078740157483" header="0.51181102362204722" footer="0.51181102362204722"/>
      <printOptions horizontalCentered="1" verticalCentered="1"/>
      <pageSetup paperSize="9" scale="96" fitToHeight="6" orientation="portrait" blackAndWhite="1" horizontalDpi="300" r:id="rId1"/>
      <headerFooter alignWithMargins="0">
        <oddFooter>&amp;C&amp;"ＭＳ 明朝,標準"&amp;10排煙-&amp;P</oddFooter>
      </headerFooter>
    </customSheetView>
  </customSheetViews>
  <mergeCells count="213">
    <mergeCell ref="A1:I1"/>
    <mergeCell ref="A2:I2"/>
    <mergeCell ref="B70:B99"/>
    <mergeCell ref="C77:C78"/>
    <mergeCell ref="C82:C83"/>
    <mergeCell ref="C84:C87"/>
    <mergeCell ref="C88:C90"/>
    <mergeCell ref="C92:C94"/>
    <mergeCell ref="C96:C98"/>
    <mergeCell ref="C73:C76"/>
    <mergeCell ref="D52:E52"/>
    <mergeCell ref="D61:E61"/>
    <mergeCell ref="D84:E84"/>
    <mergeCell ref="D85:E85"/>
    <mergeCell ref="D95:E95"/>
    <mergeCell ref="D96:E96"/>
    <mergeCell ref="D97:E97"/>
    <mergeCell ref="D99:E99"/>
    <mergeCell ref="D79:E79"/>
    <mergeCell ref="D37:E37"/>
    <mergeCell ref="D93:E93"/>
    <mergeCell ref="D47:E47"/>
    <mergeCell ref="D72:E72"/>
    <mergeCell ref="D77:E77"/>
    <mergeCell ref="E144:G144"/>
    <mergeCell ref="E143:G143"/>
    <mergeCell ref="D128:E128"/>
    <mergeCell ref="B135:E135"/>
    <mergeCell ref="B136:E136"/>
    <mergeCell ref="B137:E137"/>
    <mergeCell ref="D131:E131"/>
    <mergeCell ref="B144:C144"/>
    <mergeCell ref="H142:I142"/>
    <mergeCell ref="H143:I143"/>
    <mergeCell ref="H144:I144"/>
    <mergeCell ref="E139:G139"/>
    <mergeCell ref="E140:G140"/>
    <mergeCell ref="B134:I134"/>
    <mergeCell ref="B139:C139"/>
    <mergeCell ref="B140:C140"/>
    <mergeCell ref="B142:C142"/>
    <mergeCell ref="D132:E132"/>
    <mergeCell ref="D130:E130"/>
    <mergeCell ref="B143:C143"/>
    <mergeCell ref="B141:C141"/>
    <mergeCell ref="D121:E121"/>
    <mergeCell ref="D70:E70"/>
    <mergeCell ref="D115:E115"/>
    <mergeCell ref="C79:C81"/>
    <mergeCell ref="B125:B133"/>
    <mergeCell ref="D133:E133"/>
    <mergeCell ref="E142:G142"/>
    <mergeCell ref="H139:I139"/>
    <mergeCell ref="H140:I140"/>
    <mergeCell ref="C105:E105"/>
    <mergeCell ref="D98:E98"/>
    <mergeCell ref="D94:E94"/>
    <mergeCell ref="D91:E91"/>
    <mergeCell ref="B100:I100"/>
    <mergeCell ref="D113:E113"/>
    <mergeCell ref="C103:E103"/>
    <mergeCell ref="B101:B106"/>
    <mergeCell ref="D124:E124"/>
    <mergeCell ref="D117:E117"/>
    <mergeCell ref="D123:E123"/>
    <mergeCell ref="B161:I161"/>
    <mergeCell ref="B156:I156"/>
    <mergeCell ref="B159:I159"/>
    <mergeCell ref="B160:I160"/>
    <mergeCell ref="A145:I145"/>
    <mergeCell ref="B146:I146"/>
    <mergeCell ref="B147:I147"/>
    <mergeCell ref="B154:I154"/>
    <mergeCell ref="B157:I157"/>
    <mergeCell ref="B148:I148"/>
    <mergeCell ref="B158:I158"/>
    <mergeCell ref="B151:I151"/>
    <mergeCell ref="B155:I155"/>
    <mergeCell ref="B152:I152"/>
    <mergeCell ref="B153:I153"/>
    <mergeCell ref="B149:I149"/>
    <mergeCell ref="B150:I150"/>
    <mergeCell ref="D38:E38"/>
    <mergeCell ref="B67:I67"/>
    <mergeCell ref="D68:E68"/>
    <mergeCell ref="D82:E82"/>
    <mergeCell ref="D76:E76"/>
    <mergeCell ref="D71:E71"/>
    <mergeCell ref="D92:E92"/>
    <mergeCell ref="D83:E83"/>
    <mergeCell ref="D75:E75"/>
    <mergeCell ref="D87:E87"/>
    <mergeCell ref="D89:E89"/>
    <mergeCell ref="D90:E90"/>
    <mergeCell ref="C45:C49"/>
    <mergeCell ref="B68:C69"/>
    <mergeCell ref="D51:E51"/>
    <mergeCell ref="D48:E48"/>
    <mergeCell ref="D56:E56"/>
    <mergeCell ref="D46:E46"/>
    <mergeCell ref="D88:E88"/>
    <mergeCell ref="C53:C56"/>
    <mergeCell ref="D81:E81"/>
    <mergeCell ref="D57:E57"/>
    <mergeCell ref="D58:E58"/>
    <mergeCell ref="D69:E69"/>
    <mergeCell ref="D26:E26"/>
    <mergeCell ref="D27:E27"/>
    <mergeCell ref="B34:B44"/>
    <mergeCell ref="B45:B66"/>
    <mergeCell ref="D35:E35"/>
    <mergeCell ref="C39:C44"/>
    <mergeCell ref="D43:E43"/>
    <mergeCell ref="C50:C52"/>
    <mergeCell ref="D50:E50"/>
    <mergeCell ref="D53:E53"/>
    <mergeCell ref="C34:C38"/>
    <mergeCell ref="D34:E34"/>
    <mergeCell ref="D39:E39"/>
    <mergeCell ref="D66:E66"/>
    <mergeCell ref="D64:E64"/>
    <mergeCell ref="D49:E49"/>
    <mergeCell ref="D41:E41"/>
    <mergeCell ref="D54:E54"/>
    <mergeCell ref="D42:E42"/>
    <mergeCell ref="D63:E63"/>
    <mergeCell ref="D36:E36"/>
    <mergeCell ref="D44:E44"/>
    <mergeCell ref="D32:E32"/>
    <mergeCell ref="C59:C63"/>
    <mergeCell ref="D59:E59"/>
    <mergeCell ref="D60:E60"/>
    <mergeCell ref="C57:C58"/>
    <mergeCell ref="D45:E45"/>
    <mergeCell ref="D65:E65"/>
    <mergeCell ref="C106:E106"/>
    <mergeCell ref="C104:E104"/>
    <mergeCell ref="C102:E102"/>
    <mergeCell ref="D86:E86"/>
    <mergeCell ref="D73:E73"/>
    <mergeCell ref="D74:E74"/>
    <mergeCell ref="D40:E40"/>
    <mergeCell ref="C64:C66"/>
    <mergeCell ref="C70:C72"/>
    <mergeCell ref="D78:E78"/>
    <mergeCell ref="D55:E55"/>
    <mergeCell ref="C101:E101"/>
    <mergeCell ref="D28:E28"/>
    <mergeCell ref="B13:I13"/>
    <mergeCell ref="D14:E14"/>
    <mergeCell ref="D15:E15"/>
    <mergeCell ref="D16:E16"/>
    <mergeCell ref="D18:E18"/>
    <mergeCell ref="D30:E30"/>
    <mergeCell ref="D29:E29"/>
    <mergeCell ref="D17:E17"/>
    <mergeCell ref="C29:C33"/>
    <mergeCell ref="D24:E24"/>
    <mergeCell ref="D21:E21"/>
    <mergeCell ref="D25:E25"/>
    <mergeCell ref="D22:E22"/>
    <mergeCell ref="D23:E23"/>
    <mergeCell ref="B14:B23"/>
    <mergeCell ref="C14:C18"/>
    <mergeCell ref="C19:C23"/>
    <mergeCell ref="D19:E19"/>
    <mergeCell ref="D20:E20"/>
    <mergeCell ref="C24:C28"/>
    <mergeCell ref="B24:B33"/>
    <mergeCell ref="D31:E31"/>
    <mergeCell ref="D33:E33"/>
    <mergeCell ref="D119:E119"/>
    <mergeCell ref="D129:E129"/>
    <mergeCell ref="D116:E116"/>
    <mergeCell ref="B107:I107"/>
    <mergeCell ref="C125:C132"/>
    <mergeCell ref="D122:E122"/>
    <mergeCell ref="C120:C124"/>
    <mergeCell ref="D118:E118"/>
    <mergeCell ref="D112:E112"/>
    <mergeCell ref="B108:B124"/>
    <mergeCell ref="D126:E126"/>
    <mergeCell ref="D125:E125"/>
    <mergeCell ref="D109:E109"/>
    <mergeCell ref="C108:C119"/>
    <mergeCell ref="D111:E111"/>
    <mergeCell ref="D120:E120"/>
    <mergeCell ref="D110:E110"/>
    <mergeCell ref="D108:E108"/>
    <mergeCell ref="G11:H11"/>
    <mergeCell ref="E141:G141"/>
    <mergeCell ref="H141:I141"/>
    <mergeCell ref="D127:E127"/>
    <mergeCell ref="A138:I138"/>
    <mergeCell ref="D114:E114"/>
    <mergeCell ref="A3:I3"/>
    <mergeCell ref="A4:I4"/>
    <mergeCell ref="A10:A12"/>
    <mergeCell ref="B10:E12"/>
    <mergeCell ref="F10:H10"/>
    <mergeCell ref="I10:I12"/>
    <mergeCell ref="H7:I7"/>
    <mergeCell ref="D8:G8"/>
    <mergeCell ref="H8:I8"/>
    <mergeCell ref="H5:I5"/>
    <mergeCell ref="D6:G6"/>
    <mergeCell ref="A9:I9"/>
    <mergeCell ref="H6:I6"/>
    <mergeCell ref="A5:B8"/>
    <mergeCell ref="C7:C8"/>
    <mergeCell ref="D7:G7"/>
    <mergeCell ref="F11:F12"/>
    <mergeCell ref="D5:G5"/>
  </mergeCells>
  <phoneticPr fontId="2"/>
  <dataValidations count="1">
    <dataValidation type="list" allowBlank="1" showInputMessage="1" showErrorMessage="1" sqref="F14:H66 F68:H99 F101:H106 F108:H133 F135:H137" xr:uid="{FBF61518-4EE2-4E79-B46C-F2FBC551AA1F}">
      <formula1>"〇,‐"</formula1>
    </dataValidation>
  </dataValidations>
  <printOptions horizontalCentered="1"/>
  <pageMargins left="0.59055118110236227" right="0.59055118110236227" top="0.39370078740157483" bottom="0.39370078740157483" header="0" footer="0"/>
  <pageSetup paperSize="9" orientation="portrait" blackAndWhite="1" r:id="rId2"/>
  <headerFooter scaleWithDoc="0" alignWithMargins="0"/>
  <rowBreaks count="2" manualBreakCount="2">
    <brk id="69" max="16383" man="1"/>
    <brk id="144" max="16383" man="1"/>
  </rowBreaks>
  <colBreaks count="1" manualBreakCount="1">
    <brk id="9"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BFE4FF"/>
  </sheetPr>
  <dimension ref="A1:J83"/>
  <sheetViews>
    <sheetView showGridLines="0" view="pageBreakPreview" topLeftCell="A3" zoomScaleNormal="97" zoomScaleSheetLayoutView="100" workbookViewId="0">
      <selection sqref="A1:AN1"/>
    </sheetView>
  </sheetViews>
  <sheetFormatPr defaultRowHeight="11.25" customHeight="1" x14ac:dyDescent="0.15"/>
  <cols>
    <col min="1" max="1" width="3.75" style="3" customWidth="1"/>
    <col min="2" max="2" width="8.125" style="3" customWidth="1"/>
    <col min="3" max="3" width="13.875" style="3" customWidth="1"/>
    <col min="4" max="4" width="31.25" style="3" customWidth="1"/>
    <col min="5" max="5" width="15" style="3" customWidth="1"/>
    <col min="6" max="9" width="5" style="3" customWidth="1"/>
    <col min="10" max="16384" width="9" style="3"/>
  </cols>
  <sheetData>
    <row r="1" spans="1:9" ht="10.5" customHeight="1" x14ac:dyDescent="0.15">
      <c r="A1" s="634" t="s">
        <v>699</v>
      </c>
      <c r="B1" s="634"/>
      <c r="C1" s="634"/>
      <c r="D1" s="634"/>
      <c r="E1" s="634"/>
      <c r="F1" s="634"/>
      <c r="G1" s="634"/>
      <c r="H1" s="634"/>
      <c r="I1" s="634"/>
    </row>
    <row r="2" spans="1:9" ht="10.5" customHeight="1" x14ac:dyDescent="0.15">
      <c r="A2" s="635" t="s">
        <v>559</v>
      </c>
      <c r="B2" s="635"/>
      <c r="C2" s="635"/>
      <c r="D2" s="635"/>
      <c r="E2" s="635"/>
      <c r="F2" s="635"/>
      <c r="G2" s="635"/>
      <c r="H2" s="635"/>
      <c r="I2" s="635"/>
    </row>
    <row r="3" spans="1:9" ht="10.5" customHeight="1" x14ac:dyDescent="0.15">
      <c r="A3" s="647" t="s">
        <v>167</v>
      </c>
      <c r="B3" s="647"/>
      <c r="C3" s="647"/>
      <c r="D3" s="647"/>
      <c r="E3" s="647"/>
      <c r="F3" s="647"/>
      <c r="G3" s="647"/>
      <c r="H3" s="647"/>
      <c r="I3" s="647"/>
    </row>
    <row r="4" spans="1:9" ht="21" customHeight="1" thickBot="1" x14ac:dyDescent="0.2">
      <c r="A4" s="648" t="s">
        <v>3</v>
      </c>
      <c r="B4" s="648"/>
      <c r="C4" s="648"/>
      <c r="D4" s="648"/>
      <c r="E4" s="648"/>
      <c r="F4" s="648"/>
      <c r="G4" s="648"/>
      <c r="H4" s="648"/>
      <c r="I4" s="648"/>
    </row>
    <row r="5" spans="1:9" ht="10.5" customHeight="1" x14ac:dyDescent="0.15">
      <c r="A5" s="655" t="s">
        <v>169</v>
      </c>
      <c r="B5" s="656"/>
      <c r="C5" s="5"/>
      <c r="D5" s="661" t="s">
        <v>690</v>
      </c>
      <c r="E5" s="662"/>
      <c r="F5" s="662"/>
      <c r="G5" s="663"/>
      <c r="H5" s="603" t="s">
        <v>170</v>
      </c>
      <c r="I5" s="604"/>
    </row>
    <row r="6" spans="1:9" ht="10.5" customHeight="1" x14ac:dyDescent="0.15">
      <c r="A6" s="657"/>
      <c r="B6" s="658"/>
      <c r="C6" s="79" t="s">
        <v>171</v>
      </c>
      <c r="D6" s="649" t="str">
        <f>報告書!L209&amp;""</f>
        <v/>
      </c>
      <c r="E6" s="650"/>
      <c r="F6" s="650"/>
      <c r="G6" s="651"/>
      <c r="H6" s="652"/>
      <c r="I6" s="653"/>
    </row>
    <row r="7" spans="1:9" ht="10.5" customHeight="1" x14ac:dyDescent="0.15">
      <c r="A7" s="657"/>
      <c r="B7" s="658"/>
      <c r="C7" s="654" t="s">
        <v>172</v>
      </c>
      <c r="D7" s="649" t="str">
        <f>報告書!L219&amp;""</f>
        <v/>
      </c>
      <c r="E7" s="650"/>
      <c r="F7" s="650"/>
      <c r="G7" s="651"/>
      <c r="H7" s="652"/>
      <c r="I7" s="653"/>
    </row>
    <row r="8" spans="1:9" ht="10.5" customHeight="1" thickBot="1" x14ac:dyDescent="0.2">
      <c r="A8" s="659"/>
      <c r="B8" s="660"/>
      <c r="C8" s="628"/>
      <c r="D8" s="605"/>
      <c r="E8" s="606"/>
      <c r="F8" s="606"/>
      <c r="G8" s="607"/>
      <c r="H8" s="608"/>
      <c r="I8" s="609"/>
    </row>
    <row r="9" spans="1:9" ht="10.5" customHeight="1" thickBot="1" x14ac:dyDescent="0.2">
      <c r="A9" s="631"/>
      <c r="B9" s="631"/>
      <c r="C9" s="631"/>
      <c r="D9" s="631"/>
      <c r="E9" s="631"/>
      <c r="F9" s="631"/>
      <c r="G9" s="631"/>
      <c r="H9" s="631"/>
      <c r="I9" s="631"/>
    </row>
    <row r="10" spans="1:9" ht="10.5" customHeight="1" x14ac:dyDescent="0.15">
      <c r="A10" s="610" t="s">
        <v>173</v>
      </c>
      <c r="B10" s="613" t="s">
        <v>693</v>
      </c>
      <c r="C10" s="614"/>
      <c r="D10" s="614"/>
      <c r="E10" s="615"/>
      <c r="F10" s="603" t="s">
        <v>175</v>
      </c>
      <c r="G10" s="622"/>
      <c r="H10" s="623"/>
      <c r="I10" s="624" t="s">
        <v>176</v>
      </c>
    </row>
    <row r="11" spans="1:9" ht="10.5" customHeight="1" x14ac:dyDescent="0.15">
      <c r="A11" s="611"/>
      <c r="B11" s="616"/>
      <c r="C11" s="617"/>
      <c r="D11" s="617"/>
      <c r="E11" s="618"/>
      <c r="F11" s="627" t="s">
        <v>177</v>
      </c>
      <c r="G11" s="636" t="s">
        <v>178</v>
      </c>
      <c r="H11" s="637"/>
      <c r="I11" s="625"/>
    </row>
    <row r="12" spans="1:9" ht="21" customHeight="1" thickBot="1" x14ac:dyDescent="0.2">
      <c r="A12" s="612"/>
      <c r="B12" s="619"/>
      <c r="C12" s="620"/>
      <c r="D12" s="620"/>
      <c r="E12" s="621"/>
      <c r="F12" s="628"/>
      <c r="G12" s="27"/>
      <c r="H12" s="30" t="s">
        <v>179</v>
      </c>
      <c r="I12" s="626"/>
    </row>
    <row r="13" spans="1:9" ht="10.5" customHeight="1" x14ac:dyDescent="0.15">
      <c r="A13" s="64">
        <v>1</v>
      </c>
      <c r="B13" s="629" t="s">
        <v>4</v>
      </c>
      <c r="C13" s="630"/>
      <c r="D13" s="630"/>
      <c r="E13" s="630"/>
      <c r="F13" s="630"/>
      <c r="G13" s="630"/>
      <c r="H13" s="630"/>
      <c r="I13" s="564"/>
    </row>
    <row r="14" spans="1:9" ht="10.5" customHeight="1" x14ac:dyDescent="0.15">
      <c r="A14" s="6" t="s">
        <v>356</v>
      </c>
      <c r="B14" s="594" t="s">
        <v>540</v>
      </c>
      <c r="C14" s="632" t="s">
        <v>519</v>
      </c>
      <c r="D14" s="633"/>
      <c r="E14" s="633"/>
      <c r="F14" s="97"/>
      <c r="G14" s="98"/>
      <c r="H14" s="98"/>
      <c r="I14" s="99"/>
    </row>
    <row r="15" spans="1:9" ht="10.5" customHeight="1" thickBot="1" x14ac:dyDescent="0.2">
      <c r="A15" s="7" t="s">
        <v>15</v>
      </c>
      <c r="B15" s="595"/>
      <c r="C15" s="597" t="s">
        <v>520</v>
      </c>
      <c r="D15" s="597"/>
      <c r="E15" s="598"/>
      <c r="F15" s="98"/>
      <c r="G15" s="98"/>
      <c r="H15" s="98"/>
      <c r="I15" s="100"/>
    </row>
    <row r="16" spans="1:9" ht="10.5" customHeight="1" x14ac:dyDescent="0.15">
      <c r="A16" s="64">
        <v>2</v>
      </c>
      <c r="B16" s="596" t="s">
        <v>5</v>
      </c>
      <c r="C16" s="563"/>
      <c r="D16" s="563"/>
      <c r="E16" s="563"/>
      <c r="F16" s="563"/>
      <c r="G16" s="563"/>
      <c r="H16" s="563"/>
      <c r="I16" s="564"/>
    </row>
    <row r="17" spans="1:9" ht="10.5" customHeight="1" x14ac:dyDescent="0.15">
      <c r="A17" s="8" t="s">
        <v>6</v>
      </c>
      <c r="B17" s="25" t="s">
        <v>355</v>
      </c>
      <c r="C17" s="579" t="s">
        <v>1550</v>
      </c>
      <c r="D17" s="585"/>
      <c r="E17" s="580"/>
      <c r="F17" s="98"/>
      <c r="G17" s="98"/>
      <c r="H17" s="98"/>
      <c r="I17" s="99"/>
    </row>
    <row r="18" spans="1:9" ht="10.5" customHeight="1" x14ac:dyDescent="0.15">
      <c r="A18" s="8" t="s">
        <v>541</v>
      </c>
      <c r="B18" s="29" t="s">
        <v>7</v>
      </c>
      <c r="C18" s="569" t="s">
        <v>8</v>
      </c>
      <c r="D18" s="570"/>
      <c r="E18" s="571"/>
      <c r="F18" s="98"/>
      <c r="G18" s="98"/>
      <c r="H18" s="98"/>
      <c r="I18" s="99"/>
    </row>
    <row r="19" spans="1:9" ht="10.5" customHeight="1" x14ac:dyDescent="0.15">
      <c r="A19" s="8" t="s">
        <v>435</v>
      </c>
      <c r="B19" s="28" t="s">
        <v>2</v>
      </c>
      <c r="C19" s="569" t="s">
        <v>9</v>
      </c>
      <c r="D19" s="570"/>
      <c r="E19" s="571"/>
      <c r="F19" s="98"/>
      <c r="G19" s="98"/>
      <c r="H19" s="98"/>
      <c r="I19" s="99"/>
    </row>
    <row r="20" spans="1:9" ht="10.5" customHeight="1" thickBot="1" x14ac:dyDescent="0.2">
      <c r="A20" s="8" t="s">
        <v>436</v>
      </c>
      <c r="B20" s="9" t="s">
        <v>10</v>
      </c>
      <c r="C20" s="572" t="s">
        <v>11</v>
      </c>
      <c r="D20" s="573"/>
      <c r="E20" s="574"/>
      <c r="F20" s="98"/>
      <c r="G20" s="98"/>
      <c r="H20" s="98"/>
      <c r="I20" s="100"/>
    </row>
    <row r="21" spans="1:9" ht="10.5" customHeight="1" x14ac:dyDescent="0.15">
      <c r="A21" s="64">
        <v>3</v>
      </c>
      <c r="B21" s="562" t="s">
        <v>12</v>
      </c>
      <c r="C21" s="563"/>
      <c r="D21" s="563"/>
      <c r="E21" s="563"/>
      <c r="F21" s="563"/>
      <c r="G21" s="563"/>
      <c r="H21" s="563"/>
      <c r="I21" s="564"/>
    </row>
    <row r="22" spans="1:9" ht="10.5" customHeight="1" x14ac:dyDescent="0.15">
      <c r="A22" s="8" t="s">
        <v>13</v>
      </c>
      <c r="B22" s="599" t="s">
        <v>14</v>
      </c>
      <c r="C22" s="569" t="s">
        <v>719</v>
      </c>
      <c r="D22" s="570"/>
      <c r="E22" s="571"/>
      <c r="F22" s="98"/>
      <c r="G22" s="98"/>
      <c r="H22" s="98"/>
      <c r="I22" s="99"/>
    </row>
    <row r="23" spans="1:9" ht="10.5" customHeight="1" x14ac:dyDescent="0.15">
      <c r="A23" s="10" t="s">
        <v>15</v>
      </c>
      <c r="B23" s="600"/>
      <c r="C23" s="569" t="s">
        <v>16</v>
      </c>
      <c r="D23" s="570"/>
      <c r="E23" s="571"/>
      <c r="F23" s="98"/>
      <c r="G23" s="98"/>
      <c r="H23" s="98"/>
      <c r="I23" s="99"/>
    </row>
    <row r="24" spans="1:9" ht="10.5" customHeight="1" x14ac:dyDescent="0.15">
      <c r="A24" s="10" t="s">
        <v>272</v>
      </c>
      <c r="B24" s="600"/>
      <c r="C24" s="569" t="s">
        <v>495</v>
      </c>
      <c r="D24" s="570"/>
      <c r="E24" s="571"/>
      <c r="F24" s="98"/>
      <c r="G24" s="98"/>
      <c r="H24" s="98"/>
      <c r="I24" s="99"/>
    </row>
    <row r="25" spans="1:9" ht="21" customHeight="1" x14ac:dyDescent="0.15">
      <c r="A25" s="10" t="s">
        <v>17</v>
      </c>
      <c r="B25" s="601"/>
      <c r="C25" s="569" t="s">
        <v>718</v>
      </c>
      <c r="D25" s="570"/>
      <c r="E25" s="571"/>
      <c r="F25" s="98"/>
      <c r="G25" s="98"/>
      <c r="H25" s="98"/>
      <c r="I25" s="99"/>
    </row>
    <row r="26" spans="1:9" ht="10.5" customHeight="1" x14ac:dyDescent="0.15">
      <c r="A26" s="8" t="s">
        <v>18</v>
      </c>
      <c r="B26" s="599" t="s">
        <v>19</v>
      </c>
      <c r="C26" s="569" t="s">
        <v>20</v>
      </c>
      <c r="D26" s="570"/>
      <c r="E26" s="571"/>
      <c r="F26" s="98"/>
      <c r="G26" s="98"/>
      <c r="H26" s="98"/>
      <c r="I26" s="99"/>
    </row>
    <row r="27" spans="1:9" ht="10.5" customHeight="1" thickBot="1" x14ac:dyDescent="0.2">
      <c r="A27" s="11" t="s">
        <v>354</v>
      </c>
      <c r="B27" s="602"/>
      <c r="C27" s="572" t="s">
        <v>21</v>
      </c>
      <c r="D27" s="573"/>
      <c r="E27" s="574"/>
      <c r="F27" s="98"/>
      <c r="G27" s="98"/>
      <c r="H27" s="98"/>
      <c r="I27" s="100"/>
    </row>
    <row r="28" spans="1:9" ht="10.5" customHeight="1" x14ac:dyDescent="0.15">
      <c r="A28" s="64">
        <v>4</v>
      </c>
      <c r="B28" s="562" t="s">
        <v>22</v>
      </c>
      <c r="C28" s="563"/>
      <c r="D28" s="563"/>
      <c r="E28" s="563"/>
      <c r="F28" s="563"/>
      <c r="G28" s="563"/>
      <c r="H28" s="563"/>
      <c r="I28" s="564"/>
    </row>
    <row r="29" spans="1:9" ht="10.5" customHeight="1" x14ac:dyDescent="0.15">
      <c r="A29" s="12" t="s">
        <v>23</v>
      </c>
      <c r="B29" s="567" t="s">
        <v>24</v>
      </c>
      <c r="C29" s="567" t="s">
        <v>25</v>
      </c>
      <c r="D29" s="567"/>
      <c r="E29" s="567"/>
      <c r="F29" s="98"/>
      <c r="G29" s="98"/>
      <c r="H29" s="98"/>
      <c r="I29" s="99"/>
    </row>
    <row r="30" spans="1:9" ht="10.5" customHeight="1" thickBot="1" x14ac:dyDescent="0.2">
      <c r="A30" s="13" t="s">
        <v>227</v>
      </c>
      <c r="B30" s="568"/>
      <c r="C30" s="568" t="s">
        <v>26</v>
      </c>
      <c r="D30" s="568"/>
      <c r="E30" s="568"/>
      <c r="F30" s="98"/>
      <c r="G30" s="98"/>
      <c r="H30" s="98"/>
      <c r="I30" s="100"/>
    </row>
    <row r="31" spans="1:9" ht="10.5" customHeight="1" x14ac:dyDescent="0.15">
      <c r="A31" s="64">
        <v>5</v>
      </c>
      <c r="B31" s="562" t="s">
        <v>27</v>
      </c>
      <c r="C31" s="563"/>
      <c r="D31" s="563"/>
      <c r="E31" s="563"/>
      <c r="F31" s="563"/>
      <c r="G31" s="563"/>
      <c r="H31" s="563"/>
      <c r="I31" s="564"/>
    </row>
    <row r="32" spans="1:9" ht="10.5" customHeight="1" x14ac:dyDescent="0.15">
      <c r="A32" s="8" t="s">
        <v>28</v>
      </c>
      <c r="B32" s="567" t="s">
        <v>112</v>
      </c>
      <c r="C32" s="567" t="s">
        <v>496</v>
      </c>
      <c r="D32" s="565" t="s">
        <v>29</v>
      </c>
      <c r="E32" s="566"/>
      <c r="F32" s="98"/>
      <c r="G32" s="98"/>
      <c r="H32" s="98"/>
      <c r="I32" s="99"/>
    </row>
    <row r="33" spans="1:9" ht="10.5" customHeight="1" x14ac:dyDescent="0.15">
      <c r="A33" s="14" t="s">
        <v>30</v>
      </c>
      <c r="B33" s="567"/>
      <c r="C33" s="586"/>
      <c r="D33" s="570" t="s">
        <v>497</v>
      </c>
      <c r="E33" s="570"/>
      <c r="F33" s="98"/>
      <c r="G33" s="98"/>
      <c r="H33" s="98"/>
      <c r="I33" s="99"/>
    </row>
    <row r="34" spans="1:9" ht="10.5" customHeight="1" x14ac:dyDescent="0.15">
      <c r="A34" s="14" t="s">
        <v>31</v>
      </c>
      <c r="B34" s="586"/>
      <c r="C34" s="586"/>
      <c r="D34" s="570" t="s">
        <v>32</v>
      </c>
      <c r="E34" s="570"/>
      <c r="F34" s="98"/>
      <c r="G34" s="98"/>
      <c r="H34" s="98"/>
      <c r="I34" s="99"/>
    </row>
    <row r="35" spans="1:9" ht="10.5" customHeight="1" x14ac:dyDescent="0.15">
      <c r="A35" s="14" t="s">
        <v>33</v>
      </c>
      <c r="B35" s="586"/>
      <c r="C35" s="567" t="s">
        <v>34</v>
      </c>
      <c r="D35" s="570" t="s">
        <v>35</v>
      </c>
      <c r="E35" s="570"/>
      <c r="F35" s="98"/>
      <c r="G35" s="98"/>
      <c r="H35" s="98"/>
      <c r="I35" s="99"/>
    </row>
    <row r="36" spans="1:9" ht="10.5" customHeight="1" x14ac:dyDescent="0.15">
      <c r="A36" s="14" t="s">
        <v>36</v>
      </c>
      <c r="B36" s="586"/>
      <c r="C36" s="567"/>
      <c r="D36" s="570" t="s">
        <v>37</v>
      </c>
      <c r="E36" s="570"/>
      <c r="F36" s="98"/>
      <c r="G36" s="98"/>
      <c r="H36" s="98"/>
      <c r="I36" s="99"/>
    </row>
    <row r="37" spans="1:9" ht="10.5" customHeight="1" x14ac:dyDescent="0.15">
      <c r="A37" s="14" t="s">
        <v>38</v>
      </c>
      <c r="B37" s="586"/>
      <c r="C37" s="567"/>
      <c r="D37" s="570" t="s">
        <v>39</v>
      </c>
      <c r="E37" s="570"/>
      <c r="F37" s="98"/>
      <c r="G37" s="98"/>
      <c r="H37" s="98"/>
      <c r="I37" s="99"/>
    </row>
    <row r="38" spans="1:9" ht="10.5" customHeight="1" x14ac:dyDescent="0.15">
      <c r="A38" s="8" t="s">
        <v>40</v>
      </c>
      <c r="B38" s="586"/>
      <c r="C38" s="588" t="s">
        <v>41</v>
      </c>
      <c r="D38" s="569" t="s">
        <v>42</v>
      </c>
      <c r="E38" s="571"/>
      <c r="F38" s="98"/>
      <c r="G38" s="98"/>
      <c r="H38" s="98"/>
      <c r="I38" s="99"/>
    </row>
    <row r="39" spans="1:9" ht="10.5" customHeight="1" thickBot="1" x14ac:dyDescent="0.2">
      <c r="A39" s="7" t="s">
        <v>43</v>
      </c>
      <c r="B39" s="587"/>
      <c r="C39" s="568"/>
      <c r="D39" s="572" t="s">
        <v>44</v>
      </c>
      <c r="E39" s="574"/>
      <c r="F39" s="98"/>
      <c r="G39" s="98"/>
      <c r="H39" s="98"/>
      <c r="I39" s="101"/>
    </row>
    <row r="40" spans="1:9" ht="10.5" customHeight="1" x14ac:dyDescent="0.15">
      <c r="A40" s="64">
        <v>6</v>
      </c>
      <c r="B40" s="562" t="s">
        <v>45</v>
      </c>
      <c r="C40" s="563"/>
      <c r="D40" s="563"/>
      <c r="E40" s="563"/>
      <c r="F40" s="563"/>
      <c r="G40" s="563"/>
      <c r="H40" s="563"/>
      <c r="I40" s="26"/>
    </row>
    <row r="41" spans="1:9" ht="10.5" customHeight="1" x14ac:dyDescent="0.15">
      <c r="A41" s="8" t="s">
        <v>76</v>
      </c>
      <c r="B41" s="594" t="s">
        <v>77</v>
      </c>
      <c r="C41" s="594" t="s">
        <v>498</v>
      </c>
      <c r="D41" s="579" t="s">
        <v>46</v>
      </c>
      <c r="E41" s="580"/>
      <c r="F41" s="98"/>
      <c r="G41" s="98"/>
      <c r="H41" s="98"/>
      <c r="I41" s="102"/>
    </row>
    <row r="42" spans="1:9" ht="10.5" customHeight="1" x14ac:dyDescent="0.15">
      <c r="A42" s="10" t="s">
        <v>47</v>
      </c>
      <c r="B42" s="594"/>
      <c r="C42" s="594"/>
      <c r="D42" s="579" t="s">
        <v>48</v>
      </c>
      <c r="E42" s="580"/>
      <c r="F42" s="98"/>
      <c r="G42" s="98"/>
      <c r="H42" s="98"/>
      <c r="I42" s="99"/>
    </row>
    <row r="43" spans="1:9" ht="10.5" customHeight="1" x14ac:dyDescent="0.15">
      <c r="A43" s="10" t="s">
        <v>49</v>
      </c>
      <c r="B43" s="586"/>
      <c r="C43" s="594"/>
      <c r="D43" s="579" t="s">
        <v>360</v>
      </c>
      <c r="E43" s="580"/>
      <c r="F43" s="98"/>
      <c r="G43" s="98"/>
      <c r="H43" s="98"/>
      <c r="I43" s="99"/>
    </row>
    <row r="44" spans="1:9" ht="10.5" customHeight="1" x14ac:dyDescent="0.15">
      <c r="A44" s="10" t="s">
        <v>350</v>
      </c>
      <c r="B44" s="586"/>
      <c r="C44" s="594"/>
      <c r="D44" s="585" t="s">
        <v>361</v>
      </c>
      <c r="E44" s="580"/>
      <c r="F44" s="98"/>
      <c r="G44" s="98"/>
      <c r="H44" s="98"/>
      <c r="I44" s="99"/>
    </row>
    <row r="45" spans="1:9" ht="10.5" customHeight="1" x14ac:dyDescent="0.15">
      <c r="A45" s="10" t="s">
        <v>274</v>
      </c>
      <c r="B45" s="586"/>
      <c r="C45" s="594"/>
      <c r="D45" s="579" t="s">
        <v>488</v>
      </c>
      <c r="E45" s="580"/>
      <c r="F45" s="98"/>
      <c r="G45" s="98"/>
      <c r="H45" s="98"/>
      <c r="I45" s="99"/>
    </row>
    <row r="46" spans="1:9" ht="10.5" customHeight="1" x14ac:dyDescent="0.15">
      <c r="A46" s="10" t="s">
        <v>187</v>
      </c>
      <c r="B46" s="586"/>
      <c r="C46" s="594"/>
      <c r="D46" s="579" t="s">
        <v>489</v>
      </c>
      <c r="E46" s="580"/>
      <c r="F46" s="98"/>
      <c r="G46" s="98"/>
      <c r="H46" s="98"/>
      <c r="I46" s="99"/>
    </row>
    <row r="47" spans="1:9" ht="10.5" customHeight="1" x14ac:dyDescent="0.15">
      <c r="A47" s="10" t="s">
        <v>210</v>
      </c>
      <c r="B47" s="586"/>
      <c r="C47" s="594"/>
      <c r="D47" s="579" t="s">
        <v>362</v>
      </c>
      <c r="E47" s="580"/>
      <c r="F47" s="98"/>
      <c r="G47" s="98"/>
      <c r="H47" s="98"/>
      <c r="I47" s="99"/>
    </row>
    <row r="48" spans="1:9" ht="10.5" customHeight="1" x14ac:dyDescent="0.15">
      <c r="A48" s="10" t="s">
        <v>363</v>
      </c>
      <c r="B48" s="586"/>
      <c r="C48" s="594"/>
      <c r="D48" s="579" t="s">
        <v>374</v>
      </c>
      <c r="E48" s="580"/>
      <c r="F48" s="98"/>
      <c r="G48" s="98"/>
      <c r="H48" s="98"/>
      <c r="I48" s="99"/>
    </row>
    <row r="49" spans="1:9" ht="10.5" customHeight="1" x14ac:dyDescent="0.15">
      <c r="A49" s="10" t="s">
        <v>365</v>
      </c>
      <c r="B49" s="586"/>
      <c r="C49" s="594"/>
      <c r="D49" s="579" t="s">
        <v>364</v>
      </c>
      <c r="E49" s="580"/>
      <c r="F49" s="98"/>
      <c r="G49" s="98"/>
      <c r="H49" s="98"/>
      <c r="I49" s="99"/>
    </row>
    <row r="50" spans="1:9" ht="21" customHeight="1" x14ac:dyDescent="0.15">
      <c r="A50" s="10" t="s">
        <v>50</v>
      </c>
      <c r="B50" s="586"/>
      <c r="C50" s="594"/>
      <c r="D50" s="592" t="s">
        <v>499</v>
      </c>
      <c r="E50" s="593"/>
      <c r="F50" s="98"/>
      <c r="G50" s="98"/>
      <c r="H50" s="98"/>
      <c r="I50" s="99"/>
    </row>
    <row r="51" spans="1:9" ht="10.5" customHeight="1" x14ac:dyDescent="0.15">
      <c r="A51" s="10" t="s">
        <v>51</v>
      </c>
      <c r="B51" s="586"/>
      <c r="C51" s="594"/>
      <c r="D51" s="579" t="s">
        <v>366</v>
      </c>
      <c r="E51" s="580"/>
      <c r="F51" s="98"/>
      <c r="G51" s="98"/>
      <c r="H51" s="98"/>
      <c r="I51" s="99"/>
    </row>
    <row r="52" spans="1:9" ht="10.5" customHeight="1" x14ac:dyDescent="0.15">
      <c r="A52" s="10" t="s">
        <v>368</v>
      </c>
      <c r="B52" s="586"/>
      <c r="C52" s="594"/>
      <c r="D52" s="579" t="s">
        <v>367</v>
      </c>
      <c r="E52" s="580"/>
      <c r="F52" s="98"/>
      <c r="G52" s="98"/>
      <c r="H52" s="98"/>
      <c r="I52" s="99"/>
    </row>
    <row r="53" spans="1:9" ht="10.5" customHeight="1" x14ac:dyDescent="0.15">
      <c r="A53" s="10" t="s">
        <v>52</v>
      </c>
      <c r="B53" s="586"/>
      <c r="C53" s="594" t="s">
        <v>710</v>
      </c>
      <c r="D53" s="579" t="s">
        <v>369</v>
      </c>
      <c r="E53" s="580"/>
      <c r="F53" s="98"/>
      <c r="G53" s="98"/>
      <c r="H53" s="98"/>
      <c r="I53" s="99"/>
    </row>
    <row r="54" spans="1:9" ht="10.5" customHeight="1" x14ac:dyDescent="0.15">
      <c r="A54" s="10" t="s">
        <v>53</v>
      </c>
      <c r="B54" s="586"/>
      <c r="C54" s="594"/>
      <c r="D54" s="579" t="s">
        <v>500</v>
      </c>
      <c r="E54" s="580"/>
      <c r="F54" s="98"/>
      <c r="G54" s="98"/>
      <c r="H54" s="98"/>
      <c r="I54" s="99"/>
    </row>
    <row r="55" spans="1:9" ht="10.5" customHeight="1" x14ac:dyDescent="0.15">
      <c r="A55" s="10" t="s">
        <v>371</v>
      </c>
      <c r="B55" s="586"/>
      <c r="C55" s="594"/>
      <c r="D55" s="579" t="s">
        <v>370</v>
      </c>
      <c r="E55" s="580"/>
      <c r="F55" s="98"/>
      <c r="G55" s="98"/>
      <c r="H55" s="98"/>
      <c r="I55" s="99"/>
    </row>
    <row r="56" spans="1:9" ht="10.5" customHeight="1" x14ac:dyDescent="0.15">
      <c r="A56" s="10" t="s">
        <v>293</v>
      </c>
      <c r="B56" s="586"/>
      <c r="C56" s="594"/>
      <c r="D56" s="579" t="s">
        <v>54</v>
      </c>
      <c r="E56" s="580"/>
      <c r="F56" s="98"/>
      <c r="G56" s="98"/>
      <c r="H56" s="98"/>
      <c r="I56" s="99"/>
    </row>
    <row r="57" spans="1:9" ht="21" customHeight="1" thickBot="1" x14ac:dyDescent="0.2">
      <c r="A57" s="7" t="s">
        <v>296</v>
      </c>
      <c r="B57" s="587"/>
      <c r="C57" s="595"/>
      <c r="D57" s="581" t="s">
        <v>373</v>
      </c>
      <c r="E57" s="582"/>
      <c r="F57" s="98"/>
      <c r="G57" s="98"/>
      <c r="H57" s="98"/>
      <c r="I57" s="100"/>
    </row>
    <row r="58" spans="1:9" ht="10.5" customHeight="1" x14ac:dyDescent="0.15">
      <c r="A58" s="65">
        <v>7</v>
      </c>
      <c r="B58" s="589" t="s">
        <v>240</v>
      </c>
      <c r="C58" s="590"/>
      <c r="D58" s="590"/>
      <c r="E58" s="590"/>
      <c r="F58" s="590"/>
      <c r="G58" s="590"/>
      <c r="H58" s="590"/>
      <c r="I58" s="591"/>
    </row>
    <row r="59" spans="1:9" ht="10.5" customHeight="1" x14ac:dyDescent="0.15">
      <c r="A59" s="103"/>
      <c r="B59" s="554"/>
      <c r="C59" s="555"/>
      <c r="D59" s="555"/>
      <c r="E59" s="556"/>
      <c r="F59" s="104"/>
      <c r="G59" s="104"/>
      <c r="H59" s="104"/>
      <c r="I59" s="105"/>
    </row>
    <row r="60" spans="1:9" ht="10.5" customHeight="1" x14ac:dyDescent="0.15">
      <c r="A60" s="103"/>
      <c r="B60" s="554"/>
      <c r="C60" s="555"/>
      <c r="D60" s="555"/>
      <c r="E60" s="556"/>
      <c r="F60" s="104"/>
      <c r="G60" s="104"/>
      <c r="H60" s="104"/>
      <c r="I60" s="105"/>
    </row>
    <row r="61" spans="1:9" ht="10.5" customHeight="1" thickBot="1" x14ac:dyDescent="0.2">
      <c r="A61" s="106"/>
      <c r="B61" s="557"/>
      <c r="C61" s="558"/>
      <c r="D61" s="558"/>
      <c r="E61" s="559"/>
      <c r="F61" s="104"/>
      <c r="G61" s="104"/>
      <c r="H61" s="104"/>
      <c r="I61" s="107"/>
    </row>
    <row r="62" spans="1:9" ht="10.5" customHeight="1" x14ac:dyDescent="0.15">
      <c r="A62" s="583" t="s">
        <v>241</v>
      </c>
      <c r="B62" s="584"/>
      <c r="C62" s="584"/>
      <c r="D62" s="26"/>
      <c r="E62" s="26"/>
      <c r="F62" s="26"/>
      <c r="G62" s="26"/>
      <c r="H62" s="16"/>
      <c r="I62" s="17"/>
    </row>
    <row r="63" spans="1:9" ht="10.5" customHeight="1" x14ac:dyDescent="0.15">
      <c r="A63" s="15" t="s">
        <v>173</v>
      </c>
      <c r="B63" s="575" t="s">
        <v>617</v>
      </c>
      <c r="C63" s="576"/>
      <c r="D63" s="24" t="s">
        <v>242</v>
      </c>
      <c r="E63" s="575" t="s">
        <v>243</v>
      </c>
      <c r="F63" s="644"/>
      <c r="G63" s="644"/>
      <c r="H63" s="638" t="s">
        <v>618</v>
      </c>
      <c r="I63" s="639"/>
    </row>
    <row r="64" spans="1:9" ht="21" customHeight="1" x14ac:dyDescent="0.15">
      <c r="A64" s="108"/>
      <c r="B64" s="560"/>
      <c r="C64" s="561"/>
      <c r="D64" s="201"/>
      <c r="E64" s="560"/>
      <c r="F64" s="645"/>
      <c r="G64" s="645"/>
      <c r="H64" s="640"/>
      <c r="I64" s="641"/>
    </row>
    <row r="65" spans="1:10" ht="21" customHeight="1" x14ac:dyDescent="0.15">
      <c r="A65" s="108"/>
      <c r="B65" s="560"/>
      <c r="C65" s="561"/>
      <c r="D65" s="201"/>
      <c r="E65" s="560"/>
      <c r="F65" s="645"/>
      <c r="G65" s="645"/>
      <c r="H65" s="640"/>
      <c r="I65" s="641"/>
    </row>
    <row r="66" spans="1:10" ht="21" customHeight="1" x14ac:dyDescent="0.15">
      <c r="A66" s="108"/>
      <c r="B66" s="560"/>
      <c r="C66" s="561"/>
      <c r="D66" s="201"/>
      <c r="E66" s="560"/>
      <c r="F66" s="645"/>
      <c r="G66" s="645"/>
      <c r="H66" s="640"/>
      <c r="I66" s="641"/>
      <c r="J66" s="4"/>
    </row>
    <row r="67" spans="1:10" ht="21" customHeight="1" x14ac:dyDescent="0.15">
      <c r="A67" s="108"/>
      <c r="B67" s="560"/>
      <c r="C67" s="561"/>
      <c r="D67" s="201"/>
      <c r="E67" s="560"/>
      <c r="F67" s="645"/>
      <c r="G67" s="645"/>
      <c r="H67" s="640"/>
      <c r="I67" s="641"/>
    </row>
    <row r="68" spans="1:10" ht="21" customHeight="1" thickBot="1" x14ac:dyDescent="0.2">
      <c r="A68" s="109"/>
      <c r="B68" s="577"/>
      <c r="C68" s="578"/>
      <c r="D68" s="202"/>
      <c r="E68" s="577"/>
      <c r="F68" s="646"/>
      <c r="G68" s="646"/>
      <c r="H68" s="642"/>
      <c r="I68" s="643"/>
    </row>
    <row r="69" spans="1:10" ht="11.25" customHeight="1" x14ac:dyDescent="0.15">
      <c r="A69" s="553" t="s">
        <v>244</v>
      </c>
      <c r="B69" s="553"/>
      <c r="C69" s="553"/>
      <c r="D69" s="553"/>
      <c r="E69" s="553"/>
      <c r="F69" s="553"/>
      <c r="G69" s="553"/>
      <c r="H69" s="553"/>
      <c r="I69" s="553"/>
    </row>
    <row r="70" spans="1:10" ht="11.25" customHeight="1" x14ac:dyDescent="0.15">
      <c r="A70" s="1" t="s">
        <v>245</v>
      </c>
      <c r="B70" s="553" t="s">
        <v>246</v>
      </c>
      <c r="C70" s="553"/>
      <c r="D70" s="553"/>
      <c r="E70" s="553"/>
      <c r="F70" s="553"/>
      <c r="G70" s="553"/>
      <c r="H70" s="553"/>
      <c r="I70" s="553"/>
    </row>
    <row r="71" spans="1:10" ht="11.25" customHeight="1" x14ac:dyDescent="0.15">
      <c r="A71" s="1" t="s">
        <v>247</v>
      </c>
      <c r="B71" s="553" t="s">
        <v>248</v>
      </c>
      <c r="C71" s="553"/>
      <c r="D71" s="553"/>
      <c r="E71" s="553"/>
      <c r="F71" s="553"/>
      <c r="G71" s="553"/>
      <c r="H71" s="553"/>
      <c r="I71" s="553"/>
    </row>
    <row r="72" spans="1:10" ht="33" customHeight="1" x14ac:dyDescent="0.15">
      <c r="A72" s="1" t="s">
        <v>249</v>
      </c>
      <c r="B72" s="553" t="s">
        <v>720</v>
      </c>
      <c r="C72" s="553"/>
      <c r="D72" s="553"/>
      <c r="E72" s="553"/>
      <c r="F72" s="553"/>
      <c r="G72" s="553"/>
      <c r="H72" s="553"/>
      <c r="I72" s="553"/>
    </row>
    <row r="73" spans="1:10" ht="11.25" customHeight="1" x14ac:dyDescent="0.15">
      <c r="A73" s="1" t="s">
        <v>69</v>
      </c>
      <c r="B73" s="553" t="s">
        <v>501</v>
      </c>
      <c r="C73" s="553"/>
      <c r="D73" s="553"/>
      <c r="E73" s="553"/>
      <c r="F73" s="553"/>
      <c r="G73" s="553"/>
      <c r="H73" s="553"/>
      <c r="I73" s="553"/>
    </row>
    <row r="74" spans="1:10" ht="11.25" customHeight="1" x14ac:dyDescent="0.15">
      <c r="A74" s="1" t="s">
        <v>55</v>
      </c>
      <c r="B74" s="553" t="s">
        <v>698</v>
      </c>
      <c r="C74" s="553"/>
      <c r="D74" s="553"/>
      <c r="E74" s="553"/>
      <c r="F74" s="553"/>
      <c r="G74" s="553"/>
      <c r="H74" s="553"/>
      <c r="I74" s="553"/>
    </row>
    <row r="75" spans="1:10" ht="11.25" customHeight="1" x14ac:dyDescent="0.15">
      <c r="A75" s="1" t="s">
        <v>57</v>
      </c>
      <c r="B75" s="553" t="s">
        <v>56</v>
      </c>
      <c r="C75" s="553"/>
      <c r="D75" s="553"/>
      <c r="E75" s="553"/>
      <c r="F75" s="553"/>
      <c r="G75" s="553"/>
      <c r="H75" s="553"/>
      <c r="I75" s="553"/>
    </row>
    <row r="76" spans="1:10" ht="22.5" customHeight="1" x14ac:dyDescent="0.15">
      <c r="A76" s="1" t="s">
        <v>59</v>
      </c>
      <c r="B76" s="553" t="s">
        <v>58</v>
      </c>
      <c r="C76" s="553"/>
      <c r="D76" s="553"/>
      <c r="E76" s="553"/>
      <c r="F76" s="553"/>
      <c r="G76" s="553"/>
      <c r="H76" s="553"/>
      <c r="I76" s="553"/>
    </row>
    <row r="77" spans="1:10" ht="11.25" customHeight="1" x14ac:dyDescent="0.15">
      <c r="A77" s="1" t="s">
        <v>61</v>
      </c>
      <c r="B77" s="553" t="s">
        <v>60</v>
      </c>
      <c r="C77" s="553"/>
      <c r="D77" s="553"/>
      <c r="E77" s="553"/>
      <c r="F77" s="553"/>
      <c r="G77" s="553"/>
      <c r="H77" s="553"/>
      <c r="I77" s="553"/>
    </row>
    <row r="78" spans="1:10" ht="22.5" customHeight="1" x14ac:dyDescent="0.15">
      <c r="A78" s="1" t="s">
        <v>63</v>
      </c>
      <c r="B78" s="553" t="s">
        <v>62</v>
      </c>
      <c r="C78" s="553"/>
      <c r="D78" s="553"/>
      <c r="E78" s="553"/>
      <c r="F78" s="553"/>
      <c r="G78" s="553"/>
      <c r="H78" s="553"/>
      <c r="I78" s="553"/>
    </row>
    <row r="79" spans="1:10" ht="22.5" customHeight="1" x14ac:dyDescent="0.15">
      <c r="A79" s="1" t="s">
        <v>64</v>
      </c>
      <c r="B79" s="553" t="s">
        <v>389</v>
      </c>
      <c r="C79" s="553"/>
      <c r="D79" s="553"/>
      <c r="E79" s="553"/>
      <c r="F79" s="553"/>
      <c r="G79" s="553"/>
      <c r="H79" s="553"/>
      <c r="I79" s="553"/>
    </row>
    <row r="80" spans="1:10" ht="11.25" customHeight="1" x14ac:dyDescent="0.15">
      <c r="A80" s="1" t="s">
        <v>65</v>
      </c>
      <c r="B80" s="553" t="s">
        <v>547</v>
      </c>
      <c r="C80" s="553"/>
      <c r="D80" s="553"/>
      <c r="E80" s="553"/>
      <c r="F80" s="553"/>
      <c r="G80" s="553"/>
      <c r="H80" s="553"/>
      <c r="I80" s="553"/>
    </row>
    <row r="81" spans="1:9" ht="33" customHeight="1" x14ac:dyDescent="0.15">
      <c r="A81" s="1" t="s">
        <v>66</v>
      </c>
      <c r="B81" s="553" t="s">
        <v>502</v>
      </c>
      <c r="C81" s="553"/>
      <c r="D81" s="553"/>
      <c r="E81" s="553"/>
      <c r="F81" s="553"/>
      <c r="G81" s="553"/>
      <c r="H81" s="553"/>
      <c r="I81" s="553"/>
    </row>
    <row r="82" spans="1:9" ht="56.25" customHeight="1" x14ac:dyDescent="0.15">
      <c r="A82" s="1" t="s">
        <v>0</v>
      </c>
      <c r="B82" s="553" t="s">
        <v>67</v>
      </c>
      <c r="C82" s="553"/>
      <c r="D82" s="553"/>
      <c r="E82" s="553"/>
      <c r="F82" s="553"/>
      <c r="G82" s="553"/>
      <c r="H82" s="553"/>
      <c r="I82" s="553"/>
    </row>
    <row r="83" spans="1:9" ht="22.5" customHeight="1" x14ac:dyDescent="0.15">
      <c r="A83" s="1" t="s">
        <v>138</v>
      </c>
      <c r="B83" s="553" t="s">
        <v>697</v>
      </c>
      <c r="C83" s="553"/>
      <c r="D83" s="553"/>
      <c r="E83" s="553"/>
      <c r="F83" s="553"/>
      <c r="G83" s="553"/>
      <c r="H83" s="553"/>
      <c r="I83" s="553"/>
    </row>
  </sheetData>
  <customSheetViews>
    <customSheetView guid="{C29C37A8-DF0E-47BB-8687-13818B7BD619}" showPageBreaks="1" printArea="1" hiddenRows="1" view="pageLayout">
      <selection activeCell="C19" sqref="C19:E19"/>
      <rowBreaks count="963" manualBreakCount="963">
        <brk id="70" max="8" man="1"/>
        <brk id="128" max="16383" man="1"/>
        <brk id="196" max="16383" man="1"/>
        <brk id="264" max="16383" man="1"/>
        <brk id="332" max="16383" man="1"/>
        <brk id="400" max="16383" man="1"/>
        <brk id="468" max="16383" man="1"/>
        <brk id="536" max="16383" man="1"/>
        <brk id="604" max="16383" man="1"/>
        <brk id="672" max="16383" man="1"/>
        <brk id="740" max="16383" man="1"/>
        <brk id="808" max="16383" man="1"/>
        <brk id="876" max="16383" man="1"/>
        <brk id="944" max="16383" man="1"/>
        <brk id="1012" max="16383" man="1"/>
        <brk id="1080" max="16383" man="1"/>
        <brk id="1148" max="16383" man="1"/>
        <brk id="1216" max="16383" man="1"/>
        <brk id="1284" max="16383" man="1"/>
        <brk id="1352" max="16383" man="1"/>
        <brk id="1420" max="16383" man="1"/>
        <brk id="1488" max="16383" man="1"/>
        <brk id="1556" max="16383" man="1"/>
        <brk id="1624" max="16383" man="1"/>
        <brk id="1692" max="16383" man="1"/>
        <brk id="1760" max="16383" man="1"/>
        <brk id="1828" max="16383" man="1"/>
        <brk id="1896" max="16383" man="1"/>
        <brk id="1964" max="16383" man="1"/>
        <brk id="2032" max="16383" man="1"/>
        <brk id="2100" max="16383" man="1"/>
        <brk id="2168" max="16383" man="1"/>
        <brk id="2236" max="16383" man="1"/>
        <brk id="2304" max="16383" man="1"/>
        <brk id="2372" max="16383" man="1"/>
        <brk id="2440" max="16383" man="1"/>
        <brk id="2508" max="16383" man="1"/>
        <brk id="2576" max="16383" man="1"/>
        <brk id="2644" max="16383" man="1"/>
        <brk id="2712" max="16383" man="1"/>
        <brk id="2780" max="16383" man="1"/>
        <brk id="2848" max="16383" man="1"/>
        <brk id="2916" max="16383" man="1"/>
        <brk id="2984" max="16383" man="1"/>
        <brk id="3052" max="16383" man="1"/>
        <brk id="3120" max="16383" man="1"/>
        <brk id="3188" max="16383" man="1"/>
        <brk id="3256" max="16383" man="1"/>
        <brk id="3324" max="16383" man="1"/>
        <brk id="3392" max="16383" man="1"/>
        <brk id="3460" max="16383" man="1"/>
        <brk id="3528" max="16383" man="1"/>
        <brk id="3596" max="16383" man="1"/>
        <brk id="3664" max="16383" man="1"/>
        <brk id="3732" max="16383" man="1"/>
        <brk id="3800" max="16383" man="1"/>
        <brk id="3868" max="16383" man="1"/>
        <brk id="3936" max="16383" man="1"/>
        <brk id="4004" max="16383" man="1"/>
        <brk id="4072" max="16383" man="1"/>
        <brk id="4140" max="16383" man="1"/>
        <brk id="4208" max="16383" man="1"/>
        <brk id="4276" max="16383" man="1"/>
        <brk id="4344" max="16383" man="1"/>
        <brk id="4412" max="16383" man="1"/>
        <brk id="4480" max="16383" man="1"/>
        <brk id="4548" max="16383" man="1"/>
        <brk id="4616" max="16383" man="1"/>
        <brk id="4684" max="16383" man="1"/>
        <brk id="4752" max="16383" man="1"/>
        <brk id="4820" max="16383" man="1"/>
        <brk id="4888" max="16383" man="1"/>
        <brk id="4956" max="16383" man="1"/>
        <brk id="5024" max="16383" man="1"/>
        <brk id="5092" max="16383" man="1"/>
        <brk id="5160" max="16383" man="1"/>
        <brk id="5228" max="16383" man="1"/>
        <brk id="5296" max="16383" man="1"/>
        <brk id="5364" max="16383" man="1"/>
        <brk id="5432" max="16383" man="1"/>
        <brk id="5500" max="16383" man="1"/>
        <brk id="5568" max="16383" man="1"/>
        <brk id="5636" max="16383" man="1"/>
        <brk id="5704" max="16383" man="1"/>
        <brk id="5772" max="16383" man="1"/>
        <brk id="5840" max="16383" man="1"/>
        <brk id="5908" max="16383" man="1"/>
        <brk id="5976" max="16383" man="1"/>
        <brk id="6044" max="16383" man="1"/>
        <brk id="6112" max="16383" man="1"/>
        <brk id="6180" max="16383" man="1"/>
        <brk id="6248" max="16383" man="1"/>
        <brk id="6316" max="16383" man="1"/>
        <brk id="6384" max="16383" man="1"/>
        <brk id="6452" max="16383" man="1"/>
        <brk id="6520" max="16383" man="1"/>
        <brk id="6588" max="16383" man="1"/>
        <brk id="6656" max="16383" man="1"/>
        <brk id="6724" max="16383" man="1"/>
        <brk id="6792" max="16383" man="1"/>
        <brk id="6860" max="16383" man="1"/>
        <brk id="6928" max="16383" man="1"/>
        <brk id="6996" max="16383" man="1"/>
        <brk id="7064" max="16383" man="1"/>
        <brk id="7132" max="16383" man="1"/>
        <brk id="7200" max="16383" man="1"/>
        <brk id="7268" max="16383" man="1"/>
        <brk id="7336" max="16383" man="1"/>
        <brk id="7404" max="16383" man="1"/>
        <brk id="7472" max="16383" man="1"/>
        <brk id="7540" max="16383" man="1"/>
        <brk id="7608" max="16383" man="1"/>
        <brk id="7676" max="16383" man="1"/>
        <brk id="7744" max="16383" man="1"/>
        <brk id="7812" max="16383" man="1"/>
        <brk id="7880" max="16383" man="1"/>
        <brk id="7948" max="16383" man="1"/>
        <brk id="8016" max="16383" man="1"/>
        <brk id="8084" max="16383" man="1"/>
        <brk id="8152" max="16383" man="1"/>
        <brk id="8220" max="16383" man="1"/>
        <brk id="8288" max="16383" man="1"/>
        <brk id="8356" max="16383" man="1"/>
        <brk id="8424" max="16383" man="1"/>
        <brk id="8492" max="16383" man="1"/>
        <brk id="8560" max="16383" man="1"/>
        <brk id="8628" max="16383" man="1"/>
        <brk id="8696" max="16383" man="1"/>
        <brk id="8764" max="16383" man="1"/>
        <brk id="8832" max="16383" man="1"/>
        <brk id="8900" max="16383" man="1"/>
        <brk id="8968" max="16383" man="1"/>
        <brk id="9036" max="16383" man="1"/>
        <brk id="9104" max="16383" man="1"/>
        <brk id="9172" max="16383" man="1"/>
        <brk id="9240" max="16383" man="1"/>
        <brk id="9308" max="16383" man="1"/>
        <brk id="9376" max="16383" man="1"/>
        <brk id="9444" max="16383" man="1"/>
        <brk id="9512" max="16383" man="1"/>
        <brk id="9580" max="16383" man="1"/>
        <brk id="9648" max="16383" man="1"/>
        <brk id="9716" max="16383" man="1"/>
        <brk id="9784" max="16383" man="1"/>
        <brk id="9852" max="16383" man="1"/>
        <brk id="9920" max="16383" man="1"/>
        <brk id="9988" max="16383" man="1"/>
        <brk id="10056" max="16383" man="1"/>
        <brk id="10124" max="16383" man="1"/>
        <brk id="10192" max="16383" man="1"/>
        <brk id="10260" max="16383" man="1"/>
        <brk id="10328" max="16383" man="1"/>
        <brk id="10396" max="16383" man="1"/>
        <brk id="10464" max="16383" man="1"/>
        <brk id="10532" max="16383" man="1"/>
        <brk id="10600" max="16383" man="1"/>
        <brk id="10668" max="16383" man="1"/>
        <brk id="10736" max="16383" man="1"/>
        <brk id="10804" max="16383" man="1"/>
        <brk id="10872" max="16383" man="1"/>
        <brk id="10940" max="16383" man="1"/>
        <brk id="11008" max="16383" man="1"/>
        <brk id="11076" max="16383" man="1"/>
        <brk id="11144" max="16383" man="1"/>
        <brk id="11212" max="16383" man="1"/>
        <brk id="11280" max="16383" man="1"/>
        <brk id="11348" max="16383" man="1"/>
        <brk id="11416" max="16383" man="1"/>
        <brk id="11484" max="16383" man="1"/>
        <brk id="11552" max="16383" man="1"/>
        <brk id="11620" max="16383" man="1"/>
        <brk id="11688" max="16383" man="1"/>
        <brk id="11756" max="16383" man="1"/>
        <brk id="11824" max="16383" man="1"/>
        <brk id="11892" max="16383" man="1"/>
        <brk id="11960" max="16383" man="1"/>
        <brk id="12028" max="16383" man="1"/>
        <brk id="12096" max="16383" man="1"/>
        <brk id="12164" max="16383" man="1"/>
        <brk id="12232" max="16383" man="1"/>
        <brk id="12300" max="16383" man="1"/>
        <brk id="12368" max="16383" man="1"/>
        <brk id="12436" max="16383" man="1"/>
        <brk id="12504" max="16383" man="1"/>
        <brk id="12572" max="16383" man="1"/>
        <brk id="12640" max="16383" man="1"/>
        <brk id="12708" max="16383" man="1"/>
        <brk id="12776" max="16383" man="1"/>
        <brk id="12844" max="16383" man="1"/>
        <brk id="12912" max="16383" man="1"/>
        <brk id="12980" max="16383" man="1"/>
        <brk id="13048" max="16383" man="1"/>
        <brk id="13116" max="16383" man="1"/>
        <brk id="13184" max="16383" man="1"/>
        <brk id="13252" max="16383" man="1"/>
        <brk id="13320" max="16383" man="1"/>
        <brk id="13388" max="16383" man="1"/>
        <brk id="13456" max="16383" man="1"/>
        <brk id="13524" max="16383" man="1"/>
        <brk id="13592" max="16383" man="1"/>
        <brk id="13660" max="16383" man="1"/>
        <brk id="13728" max="16383" man="1"/>
        <brk id="13796" max="16383" man="1"/>
        <brk id="13864" max="16383" man="1"/>
        <brk id="13932" max="16383" man="1"/>
        <brk id="14000" max="16383" man="1"/>
        <brk id="14068" max="16383" man="1"/>
        <brk id="14136" max="16383" man="1"/>
        <brk id="14204" max="16383" man="1"/>
        <brk id="14272" max="16383" man="1"/>
        <brk id="14340" max="16383" man="1"/>
        <brk id="14408" max="16383" man="1"/>
        <brk id="14476" max="16383" man="1"/>
        <brk id="14544" max="16383" man="1"/>
        <brk id="14612" max="16383" man="1"/>
        <brk id="14680" max="16383" man="1"/>
        <brk id="14748" max="16383" man="1"/>
        <brk id="14816" max="16383" man="1"/>
        <brk id="14884" max="16383" man="1"/>
        <brk id="14952" max="16383" man="1"/>
        <brk id="15020" max="16383" man="1"/>
        <brk id="15088" max="16383" man="1"/>
        <brk id="15156" max="16383" man="1"/>
        <brk id="15224" max="16383" man="1"/>
        <brk id="15292" max="16383" man="1"/>
        <brk id="15360" max="16383" man="1"/>
        <brk id="15428" max="16383" man="1"/>
        <brk id="15496" max="16383" man="1"/>
        <brk id="15564" max="16383" man="1"/>
        <brk id="15632" max="16383" man="1"/>
        <brk id="15700" max="16383" man="1"/>
        <brk id="15768" max="16383" man="1"/>
        <brk id="15836" max="16383" man="1"/>
        <brk id="15904" max="16383" man="1"/>
        <brk id="15972" max="16383" man="1"/>
        <brk id="16040" max="16383" man="1"/>
        <brk id="16108" max="16383" man="1"/>
        <brk id="16176" max="16383" man="1"/>
        <brk id="16244" max="16383" man="1"/>
        <brk id="16312" max="16383" man="1"/>
        <brk id="16380" max="16383" man="1"/>
        <brk id="16448" max="16383" man="1"/>
        <brk id="16516" max="16383" man="1"/>
        <brk id="16584" max="16383" man="1"/>
        <brk id="16652" max="16383" man="1"/>
        <brk id="16720" max="16383" man="1"/>
        <brk id="16788" max="16383" man="1"/>
        <brk id="16856" max="16383" man="1"/>
        <brk id="16924" max="16383" man="1"/>
        <brk id="16992" max="16383" man="1"/>
        <brk id="17060" max="16383" man="1"/>
        <brk id="17128" max="16383" man="1"/>
        <brk id="17196" max="16383" man="1"/>
        <brk id="17264" max="16383" man="1"/>
        <brk id="17332" max="16383" man="1"/>
        <brk id="17400" max="16383" man="1"/>
        <brk id="17468" max="16383" man="1"/>
        <brk id="17536" max="16383" man="1"/>
        <brk id="17604" max="16383" man="1"/>
        <brk id="17672" max="16383" man="1"/>
        <brk id="17740" max="16383" man="1"/>
        <brk id="17808" max="16383" man="1"/>
        <brk id="17876" max="16383" man="1"/>
        <brk id="17944" max="16383" man="1"/>
        <brk id="18012" max="16383" man="1"/>
        <brk id="18080" max="16383" man="1"/>
        <brk id="18148" max="16383" man="1"/>
        <brk id="18216" max="16383" man="1"/>
        <brk id="18284" max="16383" man="1"/>
        <brk id="18352" max="16383" man="1"/>
        <brk id="18420" max="16383" man="1"/>
        <brk id="18488" max="16383" man="1"/>
        <brk id="18556" max="16383" man="1"/>
        <brk id="18624" max="16383" man="1"/>
        <brk id="18692" max="16383" man="1"/>
        <brk id="18760" max="16383" man="1"/>
        <brk id="18828" max="16383" man="1"/>
        <brk id="18896" max="16383" man="1"/>
        <brk id="18964" max="16383" man="1"/>
        <brk id="19032" max="16383" man="1"/>
        <brk id="19100" max="16383" man="1"/>
        <brk id="19168" max="16383" man="1"/>
        <brk id="19236" max="16383" man="1"/>
        <brk id="19304" max="16383" man="1"/>
        <brk id="19372" max="16383" man="1"/>
        <brk id="19440" max="16383" man="1"/>
        <brk id="19508" max="16383" man="1"/>
        <brk id="19576" max="16383" man="1"/>
        <brk id="19644" max="16383" man="1"/>
        <brk id="19712" max="16383" man="1"/>
        <brk id="19780" max="16383" man="1"/>
        <brk id="19848" max="16383" man="1"/>
        <brk id="19916" max="16383" man="1"/>
        <brk id="19984" max="16383" man="1"/>
        <brk id="20052" max="16383" man="1"/>
        <brk id="20120" max="16383" man="1"/>
        <brk id="20188" max="16383" man="1"/>
        <brk id="20256" max="16383" man="1"/>
        <brk id="20324" max="16383" man="1"/>
        <brk id="20392" max="16383" man="1"/>
        <brk id="20460" max="16383" man="1"/>
        <brk id="20528" max="16383" man="1"/>
        <brk id="20596" max="16383" man="1"/>
        <brk id="20664" max="16383" man="1"/>
        <brk id="20732" max="16383" man="1"/>
        <brk id="20800" max="16383" man="1"/>
        <brk id="20868" max="16383" man="1"/>
        <brk id="20936" max="16383" man="1"/>
        <brk id="21004" max="16383" man="1"/>
        <brk id="21072" max="16383" man="1"/>
        <brk id="21140" max="16383" man="1"/>
        <brk id="21208" max="16383" man="1"/>
        <brk id="21276" max="16383" man="1"/>
        <brk id="21344" max="16383" man="1"/>
        <brk id="21412" max="16383" man="1"/>
        <brk id="21480" max="16383" man="1"/>
        <brk id="21548" max="16383" man="1"/>
        <brk id="21616" max="16383" man="1"/>
        <brk id="21684" max="16383" man="1"/>
        <brk id="21752" max="16383" man="1"/>
        <brk id="21820" max="16383" man="1"/>
        <brk id="21888" max="16383" man="1"/>
        <brk id="21956" max="16383" man="1"/>
        <brk id="22024" max="16383" man="1"/>
        <brk id="22092" max="16383" man="1"/>
        <brk id="22160" max="16383" man="1"/>
        <brk id="22228" max="16383" man="1"/>
        <brk id="22296" max="16383" man="1"/>
        <brk id="22364" max="16383" man="1"/>
        <brk id="22432" max="16383" man="1"/>
        <brk id="22500" max="16383" man="1"/>
        <brk id="22568" max="16383" man="1"/>
        <brk id="22636" max="16383" man="1"/>
        <brk id="22704" max="16383" man="1"/>
        <brk id="22772" max="16383" man="1"/>
        <brk id="22840" max="16383" man="1"/>
        <brk id="22908" max="16383" man="1"/>
        <brk id="22976" max="16383" man="1"/>
        <brk id="23044" max="16383" man="1"/>
        <brk id="23112" max="16383" man="1"/>
        <brk id="23180" max="16383" man="1"/>
        <brk id="23248" max="16383" man="1"/>
        <brk id="23316" max="16383" man="1"/>
        <brk id="23384" max="16383" man="1"/>
        <brk id="23452" max="16383" man="1"/>
        <brk id="23520" max="16383" man="1"/>
        <brk id="23588" max="16383" man="1"/>
        <brk id="23656" max="16383" man="1"/>
        <brk id="23724" max="16383" man="1"/>
        <brk id="23792" max="16383" man="1"/>
        <brk id="23860" max="16383" man="1"/>
        <brk id="23928" max="16383" man="1"/>
        <brk id="23996" max="16383" man="1"/>
        <brk id="24064" max="16383" man="1"/>
        <brk id="24132" max="16383" man="1"/>
        <brk id="24200" max="16383" man="1"/>
        <brk id="24268" max="16383" man="1"/>
        <brk id="24336" max="16383" man="1"/>
        <brk id="24404" max="16383" man="1"/>
        <brk id="24472" max="16383" man="1"/>
        <brk id="24540" max="16383" man="1"/>
        <brk id="24608" max="16383" man="1"/>
        <brk id="24676" max="16383" man="1"/>
        <brk id="24744" max="16383" man="1"/>
        <brk id="24812" max="16383" man="1"/>
        <brk id="24880" max="16383" man="1"/>
        <brk id="24948" max="16383" man="1"/>
        <brk id="25016" max="16383" man="1"/>
        <brk id="25084" max="16383" man="1"/>
        <brk id="25152" max="16383" man="1"/>
        <brk id="25220" max="16383" man="1"/>
        <brk id="25288" max="16383" man="1"/>
        <brk id="25356" max="16383" man="1"/>
        <brk id="25424" max="16383" man="1"/>
        <brk id="25492" max="16383" man="1"/>
        <brk id="25560" max="16383" man="1"/>
        <brk id="25628" max="16383" man="1"/>
        <brk id="25696" max="16383" man="1"/>
        <brk id="25764" max="16383" man="1"/>
        <brk id="25832" max="16383" man="1"/>
        <brk id="25900" max="16383" man="1"/>
        <brk id="25968" max="16383" man="1"/>
        <brk id="26036" max="16383" man="1"/>
        <brk id="26104" max="16383" man="1"/>
        <brk id="26172" max="16383" man="1"/>
        <brk id="26240" max="16383" man="1"/>
        <brk id="26308" max="16383" man="1"/>
        <brk id="26376" max="16383" man="1"/>
        <brk id="26444" max="16383" man="1"/>
        <brk id="26512" max="16383" man="1"/>
        <brk id="26580" max="16383" man="1"/>
        <brk id="26648" max="16383" man="1"/>
        <brk id="26716" max="16383" man="1"/>
        <brk id="26784" max="16383" man="1"/>
        <brk id="26852" max="16383" man="1"/>
        <brk id="26920" max="16383" man="1"/>
        <brk id="26988" max="16383" man="1"/>
        <brk id="27056" max="16383" man="1"/>
        <brk id="27124" max="16383" man="1"/>
        <brk id="27192" max="16383" man="1"/>
        <brk id="27260" max="16383" man="1"/>
        <brk id="27328" max="16383" man="1"/>
        <brk id="27396" max="16383" man="1"/>
        <brk id="27464" max="16383" man="1"/>
        <brk id="27532" max="16383" man="1"/>
        <brk id="27600" max="16383" man="1"/>
        <brk id="27668" max="16383" man="1"/>
        <brk id="27736" max="16383" man="1"/>
        <brk id="27804" max="16383" man="1"/>
        <brk id="27872" max="16383" man="1"/>
        <brk id="27940" max="16383" man="1"/>
        <brk id="28008" max="16383" man="1"/>
        <brk id="28076" max="16383" man="1"/>
        <brk id="28144" max="16383" man="1"/>
        <brk id="28212" max="16383" man="1"/>
        <brk id="28280" max="16383" man="1"/>
        <brk id="28348" max="16383" man="1"/>
        <brk id="28416" max="16383" man="1"/>
        <brk id="28484" max="16383" man="1"/>
        <brk id="28552" max="16383" man="1"/>
        <brk id="28620" max="16383" man="1"/>
        <brk id="28688" max="16383" man="1"/>
        <brk id="28756" max="16383" man="1"/>
        <brk id="28824" max="16383" man="1"/>
        <brk id="28892" max="16383" man="1"/>
        <brk id="28960" max="16383" man="1"/>
        <brk id="29028" max="16383" man="1"/>
        <brk id="29096" max="16383" man="1"/>
        <brk id="29164" max="16383" man="1"/>
        <brk id="29232" max="16383" man="1"/>
        <brk id="29300" max="16383" man="1"/>
        <brk id="29368" max="16383" man="1"/>
        <brk id="29436" max="16383" man="1"/>
        <brk id="29504" max="16383" man="1"/>
        <brk id="29572" max="16383" man="1"/>
        <brk id="29640" max="16383" man="1"/>
        <brk id="29708" max="16383" man="1"/>
        <brk id="29776" max="16383" man="1"/>
        <brk id="29844" max="16383" man="1"/>
        <brk id="29912" max="16383" man="1"/>
        <brk id="29980" max="16383" man="1"/>
        <brk id="30048" max="16383" man="1"/>
        <brk id="30116" max="16383" man="1"/>
        <brk id="30184" max="16383" man="1"/>
        <brk id="30252" max="16383" man="1"/>
        <brk id="30320" max="16383" man="1"/>
        <brk id="30388" max="16383" man="1"/>
        <brk id="30456" max="16383" man="1"/>
        <brk id="30524" max="16383" man="1"/>
        <brk id="30592" max="16383" man="1"/>
        <brk id="30660" max="16383" man="1"/>
        <brk id="30728" max="16383" man="1"/>
        <brk id="30796" max="16383" man="1"/>
        <brk id="30864" max="16383" man="1"/>
        <brk id="30932" max="16383" man="1"/>
        <brk id="31000" max="16383" man="1"/>
        <brk id="31068" max="16383" man="1"/>
        <brk id="31136" max="16383" man="1"/>
        <brk id="31204" max="16383" man="1"/>
        <brk id="31272" max="16383" man="1"/>
        <brk id="31340" max="16383" man="1"/>
        <brk id="31408" max="16383" man="1"/>
        <brk id="31476" max="16383" man="1"/>
        <brk id="31544" max="16383" man="1"/>
        <brk id="31612" max="16383" man="1"/>
        <brk id="31680" max="16383" man="1"/>
        <brk id="31748" max="16383" man="1"/>
        <brk id="31816" max="16383" man="1"/>
        <brk id="31884" max="16383" man="1"/>
        <brk id="31952" max="16383" man="1"/>
        <brk id="32020" max="16383" man="1"/>
        <brk id="32088" max="16383" man="1"/>
        <brk id="32156" max="16383" man="1"/>
        <brk id="32224" max="16383" man="1"/>
        <brk id="32292" max="16383" man="1"/>
        <brk id="32360" max="16383" man="1"/>
        <brk id="32428" max="16383" man="1"/>
        <brk id="32496" max="16383" man="1"/>
        <brk id="32564" max="16383" man="1"/>
        <brk id="32632" max="16383" man="1"/>
        <brk id="32700" max="16383" man="1"/>
        <brk id="32768" max="16383" man="1"/>
        <brk id="32836" max="16383" man="1"/>
        <brk id="32904" max="16383" man="1"/>
        <brk id="32972" max="16383" man="1"/>
        <brk id="33040" max="16383" man="1"/>
        <brk id="33108" max="16383" man="1"/>
        <brk id="33176" max="16383" man="1"/>
        <brk id="33244" max="16383" man="1"/>
        <brk id="33312" max="16383" man="1"/>
        <brk id="33380" max="16383" man="1"/>
        <brk id="33448" max="16383" man="1"/>
        <brk id="33516" max="16383" man="1"/>
        <brk id="33584" max="16383" man="1"/>
        <brk id="33652" max="16383" man="1"/>
        <brk id="33720" max="16383" man="1"/>
        <brk id="33788" max="16383" man="1"/>
        <brk id="33856" max="16383" man="1"/>
        <brk id="33924" max="16383" man="1"/>
        <brk id="33992" max="16383" man="1"/>
        <brk id="34060" max="16383" man="1"/>
        <brk id="34128" max="16383" man="1"/>
        <brk id="34196" max="16383" man="1"/>
        <brk id="34264" max="16383" man="1"/>
        <brk id="34332" max="16383" man="1"/>
        <brk id="34400" max="16383" man="1"/>
        <brk id="34468" max="16383" man="1"/>
        <brk id="34536" max="16383" man="1"/>
        <brk id="34604" max="16383" man="1"/>
        <brk id="34672" max="16383" man="1"/>
        <brk id="34740" max="16383" man="1"/>
        <brk id="34808" max="16383" man="1"/>
        <brk id="34876" max="16383" man="1"/>
        <brk id="34944" max="16383" man="1"/>
        <brk id="35012" max="16383" man="1"/>
        <brk id="35080" max="16383" man="1"/>
        <brk id="35148" max="16383" man="1"/>
        <brk id="35216" max="16383" man="1"/>
        <brk id="35284" max="16383" man="1"/>
        <brk id="35352" max="16383" man="1"/>
        <brk id="35420" max="16383" man="1"/>
        <brk id="35488" max="16383" man="1"/>
        <brk id="35556" max="16383" man="1"/>
        <brk id="35624" max="16383" man="1"/>
        <brk id="35692" max="16383" man="1"/>
        <brk id="35760" max="16383" man="1"/>
        <brk id="35828" max="16383" man="1"/>
        <brk id="35896" max="16383" man="1"/>
        <brk id="35964" max="16383" man="1"/>
        <brk id="36032" max="16383" man="1"/>
        <brk id="36100" max="16383" man="1"/>
        <brk id="36168" max="16383" man="1"/>
        <brk id="36236" max="16383" man="1"/>
        <brk id="36304" max="16383" man="1"/>
        <brk id="36372" max="16383" man="1"/>
        <brk id="36440" max="16383" man="1"/>
        <brk id="36508" max="16383" man="1"/>
        <brk id="36576" max="16383" man="1"/>
        <brk id="36644" max="16383" man="1"/>
        <brk id="36712" max="16383" man="1"/>
        <brk id="36780" max="16383" man="1"/>
        <brk id="36848" max="16383" man="1"/>
        <brk id="36916" max="16383" man="1"/>
        <brk id="36984" max="16383" man="1"/>
        <brk id="37052" max="16383" man="1"/>
        <brk id="37120" max="16383" man="1"/>
        <brk id="37188" max="16383" man="1"/>
        <brk id="37256" max="16383" man="1"/>
        <brk id="37324" max="16383" man="1"/>
        <brk id="37392" max="16383" man="1"/>
        <brk id="37460" max="16383" man="1"/>
        <brk id="37528" max="16383" man="1"/>
        <brk id="37596" max="16383" man="1"/>
        <brk id="37664" max="16383" man="1"/>
        <brk id="37732" max="16383" man="1"/>
        <brk id="37800" max="16383" man="1"/>
        <brk id="37868" max="16383" man="1"/>
        <brk id="37936" max="16383" man="1"/>
        <brk id="38004" max="16383" man="1"/>
        <brk id="38072" max="16383" man="1"/>
        <brk id="38140" max="16383" man="1"/>
        <brk id="38208" max="16383" man="1"/>
        <brk id="38276" max="16383" man="1"/>
        <brk id="38344" max="16383" man="1"/>
        <brk id="38412" max="16383" man="1"/>
        <brk id="38480" max="16383" man="1"/>
        <brk id="38548" max="16383" man="1"/>
        <brk id="38616" max="16383" man="1"/>
        <brk id="38684" max="16383" man="1"/>
        <brk id="38752" max="16383" man="1"/>
        <brk id="38820" max="16383" man="1"/>
        <brk id="38888" max="16383" man="1"/>
        <brk id="38956" max="16383" man="1"/>
        <brk id="39024" max="16383" man="1"/>
        <brk id="39092" max="16383" man="1"/>
        <brk id="39160" max="16383" man="1"/>
        <brk id="39228" max="16383" man="1"/>
        <brk id="39296" max="16383" man="1"/>
        <brk id="39364" max="16383" man="1"/>
        <brk id="39432" max="16383" man="1"/>
        <brk id="39500" max="16383" man="1"/>
        <brk id="39568" max="16383" man="1"/>
        <brk id="39636" max="16383" man="1"/>
        <brk id="39704" max="16383" man="1"/>
        <brk id="39772" max="16383" man="1"/>
        <brk id="39840" max="16383" man="1"/>
        <brk id="39908" max="16383" man="1"/>
        <brk id="39976" max="16383" man="1"/>
        <brk id="40044" max="16383" man="1"/>
        <brk id="40112" max="16383" man="1"/>
        <brk id="40180" max="16383" man="1"/>
        <brk id="40248" max="16383" man="1"/>
        <brk id="40316" max="16383" man="1"/>
        <brk id="40384" max="16383" man="1"/>
        <brk id="40452" max="16383" man="1"/>
        <brk id="40520" max="16383" man="1"/>
        <brk id="40588" max="16383" man="1"/>
        <brk id="40656" max="16383" man="1"/>
        <brk id="40724" max="16383" man="1"/>
        <brk id="40792" max="16383" man="1"/>
        <brk id="40860" max="16383" man="1"/>
        <brk id="40928" max="16383" man="1"/>
        <brk id="40996" max="16383" man="1"/>
        <brk id="41064" max="16383" man="1"/>
        <brk id="41132" max="16383" man="1"/>
        <brk id="41200" max="16383" man="1"/>
        <brk id="41268" max="16383" man="1"/>
        <brk id="41336" max="16383" man="1"/>
        <brk id="41404" max="16383" man="1"/>
        <brk id="41472" max="16383" man="1"/>
        <brk id="41540" max="16383" man="1"/>
        <brk id="41608" max="16383" man="1"/>
        <brk id="41676" max="16383" man="1"/>
        <brk id="41744" max="16383" man="1"/>
        <brk id="41812" max="16383" man="1"/>
        <brk id="41880" max="16383" man="1"/>
        <brk id="41948" max="16383" man="1"/>
        <brk id="42016" max="16383" man="1"/>
        <brk id="42084" max="16383" man="1"/>
        <brk id="42152" max="16383" man="1"/>
        <brk id="42220" max="16383" man="1"/>
        <brk id="42288" max="16383" man="1"/>
        <brk id="42356" max="16383" man="1"/>
        <brk id="42424" max="16383" man="1"/>
        <brk id="42492" max="16383" man="1"/>
        <brk id="42560" max="16383" man="1"/>
        <brk id="42628" max="16383" man="1"/>
        <brk id="42696" max="16383" man="1"/>
        <brk id="42764" max="16383" man="1"/>
        <brk id="42832" max="16383" man="1"/>
        <brk id="42900" max="16383" man="1"/>
        <brk id="42968" max="16383" man="1"/>
        <brk id="43036" max="16383" man="1"/>
        <brk id="43104" max="16383" man="1"/>
        <brk id="43172" max="16383" man="1"/>
        <brk id="43240" max="16383" man="1"/>
        <brk id="43308" max="16383" man="1"/>
        <brk id="43376" max="16383" man="1"/>
        <brk id="43444" max="16383" man="1"/>
        <brk id="43512" max="16383" man="1"/>
        <brk id="43580" max="16383" man="1"/>
        <brk id="43648" max="16383" man="1"/>
        <brk id="43716" max="16383" man="1"/>
        <brk id="43784" max="16383" man="1"/>
        <brk id="43852" max="16383" man="1"/>
        <brk id="43920" max="16383" man="1"/>
        <brk id="43988" max="16383" man="1"/>
        <brk id="44056" max="16383" man="1"/>
        <brk id="44124" max="16383" man="1"/>
        <brk id="44192" max="16383" man="1"/>
        <brk id="44260" max="16383" man="1"/>
        <brk id="44328" max="16383" man="1"/>
        <brk id="44396" max="16383" man="1"/>
        <brk id="44464" max="16383" man="1"/>
        <brk id="44532" max="16383" man="1"/>
        <brk id="44600" max="16383" man="1"/>
        <brk id="44668" max="16383" man="1"/>
        <brk id="44736" max="16383" man="1"/>
        <brk id="44804" max="16383" man="1"/>
        <brk id="44872" max="16383" man="1"/>
        <brk id="44940" max="16383" man="1"/>
        <brk id="45008" max="16383" man="1"/>
        <brk id="45076" max="16383" man="1"/>
        <brk id="45144" max="16383" man="1"/>
        <brk id="45212" max="16383" man="1"/>
        <brk id="45280" max="16383" man="1"/>
        <brk id="45348" max="16383" man="1"/>
        <brk id="45416" max="16383" man="1"/>
        <brk id="45484" max="16383" man="1"/>
        <brk id="45552" max="16383" man="1"/>
        <brk id="45620" max="16383" man="1"/>
        <brk id="45688" max="16383" man="1"/>
        <brk id="45756" max="16383" man="1"/>
        <brk id="45824" max="16383" man="1"/>
        <brk id="45892" max="16383" man="1"/>
        <brk id="45960" max="16383" man="1"/>
        <brk id="46028" max="16383" man="1"/>
        <brk id="46096" max="16383" man="1"/>
        <brk id="46164" max="16383" man="1"/>
        <brk id="46232" max="16383" man="1"/>
        <brk id="46300" max="16383" man="1"/>
        <brk id="46368" max="16383" man="1"/>
        <brk id="46436" max="16383" man="1"/>
        <brk id="46504" max="16383" man="1"/>
        <brk id="46572" max="16383" man="1"/>
        <brk id="46640" max="16383" man="1"/>
        <brk id="46708" max="16383" man="1"/>
        <brk id="46776" max="16383" man="1"/>
        <brk id="46844" max="16383" man="1"/>
        <brk id="46912" max="16383" man="1"/>
        <brk id="46980" max="16383" man="1"/>
        <brk id="47048" max="16383" man="1"/>
        <brk id="47116" max="16383" man="1"/>
        <brk id="47184" max="16383" man="1"/>
        <brk id="47252" max="16383" man="1"/>
        <brk id="47320" max="16383" man="1"/>
        <brk id="47388" max="16383" man="1"/>
        <brk id="47456" max="16383" man="1"/>
        <brk id="47524" max="16383" man="1"/>
        <brk id="47592" max="16383" man="1"/>
        <brk id="47660" max="16383" man="1"/>
        <brk id="47728" max="16383" man="1"/>
        <brk id="47796" max="16383" man="1"/>
        <brk id="47864" max="16383" man="1"/>
        <brk id="47932" max="16383" man="1"/>
        <brk id="48000" max="16383" man="1"/>
        <brk id="48068" max="16383" man="1"/>
        <brk id="48136" max="16383" man="1"/>
        <brk id="48204" max="16383" man="1"/>
        <brk id="48272" max="16383" man="1"/>
        <brk id="48340" max="16383" man="1"/>
        <brk id="48408" max="16383" man="1"/>
        <brk id="48476" max="16383" man="1"/>
        <brk id="48544" max="16383" man="1"/>
        <brk id="48612" max="16383" man="1"/>
        <brk id="48680" max="16383" man="1"/>
        <brk id="48748" max="16383" man="1"/>
        <brk id="48816" max="16383" man="1"/>
        <brk id="48884" max="16383" man="1"/>
        <brk id="48952" max="16383" man="1"/>
        <brk id="49020" max="16383" man="1"/>
        <brk id="49088" max="16383" man="1"/>
        <brk id="49156" max="16383" man="1"/>
        <brk id="49224" max="16383" man="1"/>
        <brk id="49292" max="16383" man="1"/>
        <brk id="49360" max="16383" man="1"/>
        <brk id="49428" max="16383" man="1"/>
        <brk id="49496" max="16383" man="1"/>
        <brk id="49564" max="16383" man="1"/>
        <brk id="49632" max="16383" man="1"/>
        <brk id="49700" max="16383" man="1"/>
        <brk id="49768" max="16383" man="1"/>
        <brk id="49836" max="16383" man="1"/>
        <brk id="49904" max="16383" man="1"/>
        <brk id="49972" max="16383" man="1"/>
        <brk id="50040" max="16383" man="1"/>
        <brk id="50108" max="16383" man="1"/>
        <brk id="50176" max="16383" man="1"/>
        <brk id="50244" max="16383" man="1"/>
        <brk id="50312" max="16383" man="1"/>
        <brk id="50380" max="16383" man="1"/>
        <brk id="50448" max="16383" man="1"/>
        <brk id="50516" max="16383" man="1"/>
        <brk id="50584" max="16383" man="1"/>
        <brk id="50652" max="16383" man="1"/>
        <brk id="50720" max="16383" man="1"/>
        <brk id="50788" max="16383" man="1"/>
        <brk id="50856" max="16383" man="1"/>
        <brk id="50924" max="16383" man="1"/>
        <brk id="50992" max="16383" man="1"/>
        <brk id="51060" max="16383" man="1"/>
        <brk id="51128" max="16383" man="1"/>
        <brk id="51196" max="16383" man="1"/>
        <brk id="51264" max="16383" man="1"/>
        <brk id="51332" max="16383" man="1"/>
        <brk id="51400" max="16383" man="1"/>
        <brk id="51468" max="16383" man="1"/>
        <brk id="51536" max="16383" man="1"/>
        <brk id="51604" max="16383" man="1"/>
        <brk id="51672" max="16383" man="1"/>
        <brk id="51740" max="16383" man="1"/>
        <brk id="51808" max="16383" man="1"/>
        <brk id="51876" max="16383" man="1"/>
        <brk id="51944" max="16383" man="1"/>
        <brk id="52012" max="16383" man="1"/>
        <brk id="52080" max="16383" man="1"/>
        <brk id="52148" max="16383" man="1"/>
        <brk id="52216" max="16383" man="1"/>
        <brk id="52284" max="16383" man="1"/>
        <brk id="52352" max="16383" man="1"/>
        <brk id="52420" max="16383" man="1"/>
        <brk id="52488" max="16383" man="1"/>
        <brk id="52556" max="16383" man="1"/>
        <brk id="52624" max="16383" man="1"/>
        <brk id="52692" max="16383" man="1"/>
        <brk id="52760" max="16383" man="1"/>
        <brk id="52828" max="16383" man="1"/>
        <brk id="52896" max="16383" man="1"/>
        <brk id="52964" max="16383" man="1"/>
        <brk id="53032" max="16383" man="1"/>
        <brk id="53100" max="16383" man="1"/>
        <brk id="53168" max="16383" man="1"/>
        <brk id="53236" max="16383" man="1"/>
        <brk id="53304" max="16383" man="1"/>
        <brk id="53372" max="16383" man="1"/>
        <brk id="53440" max="16383" man="1"/>
        <brk id="53508" max="16383" man="1"/>
        <brk id="53576" max="16383" man="1"/>
        <brk id="53644" max="16383" man="1"/>
        <brk id="53712" max="16383" man="1"/>
        <brk id="53780" max="16383" man="1"/>
        <brk id="53848" max="16383" man="1"/>
        <brk id="53916" max="16383" man="1"/>
        <brk id="53984" max="16383" man="1"/>
        <brk id="54052" max="16383" man="1"/>
        <brk id="54120" max="16383" man="1"/>
        <brk id="54188" max="16383" man="1"/>
        <brk id="54256" max="16383" man="1"/>
        <brk id="54324" max="16383" man="1"/>
        <brk id="54392" max="16383" man="1"/>
        <brk id="54460" max="16383" man="1"/>
        <brk id="54528" max="16383" man="1"/>
        <brk id="54596" max="16383" man="1"/>
        <brk id="54664" max="16383" man="1"/>
        <brk id="54732" max="16383" man="1"/>
        <brk id="54800" max="16383" man="1"/>
        <brk id="54868" max="16383" man="1"/>
        <brk id="54936" max="16383" man="1"/>
        <brk id="55004" max="16383" man="1"/>
        <brk id="55072" max="16383" man="1"/>
        <brk id="55140" max="16383" man="1"/>
        <brk id="55208" max="16383" man="1"/>
        <brk id="55276" max="16383" man="1"/>
        <brk id="55344" max="16383" man="1"/>
        <brk id="55412" max="16383" man="1"/>
        <brk id="55480" max="16383" man="1"/>
        <brk id="55548" max="16383" man="1"/>
        <brk id="55616" max="16383" man="1"/>
        <brk id="55684" max="16383" man="1"/>
        <brk id="55752" max="16383" man="1"/>
        <brk id="55820" max="16383" man="1"/>
        <brk id="55888" max="16383" man="1"/>
        <brk id="55956" max="16383" man="1"/>
        <brk id="56024" max="16383" man="1"/>
        <brk id="56092" max="16383" man="1"/>
        <brk id="56160" max="16383" man="1"/>
        <brk id="56228" max="16383" man="1"/>
        <brk id="56296" max="16383" man="1"/>
        <brk id="56364" max="16383" man="1"/>
        <brk id="56432" max="16383" man="1"/>
        <brk id="56500" max="16383" man="1"/>
        <brk id="56568" max="16383" man="1"/>
        <brk id="56636" max="16383" man="1"/>
        <brk id="56704" max="16383" man="1"/>
        <brk id="56772" max="16383" man="1"/>
        <brk id="56840" max="16383" man="1"/>
        <brk id="56908" max="16383" man="1"/>
        <brk id="56976" max="16383" man="1"/>
        <brk id="57044" max="16383" man="1"/>
        <brk id="57112" max="16383" man="1"/>
        <brk id="57180" max="16383" man="1"/>
        <brk id="57248" max="16383" man="1"/>
        <brk id="57316" max="16383" man="1"/>
        <brk id="57384" max="16383" man="1"/>
        <brk id="57452" max="16383" man="1"/>
        <brk id="57520" max="16383" man="1"/>
        <brk id="57588" max="16383" man="1"/>
        <brk id="57656" max="16383" man="1"/>
        <brk id="57724" max="16383" man="1"/>
        <brk id="57792" max="16383" man="1"/>
        <brk id="57860" max="16383" man="1"/>
        <brk id="57928" max="16383" man="1"/>
        <brk id="57996" max="16383" man="1"/>
        <brk id="58064" max="16383" man="1"/>
        <brk id="58132" max="16383" man="1"/>
        <brk id="58200" max="16383" man="1"/>
        <brk id="58268" max="16383" man="1"/>
        <brk id="58336" max="16383" man="1"/>
        <brk id="58404" max="16383" man="1"/>
        <brk id="58472" max="16383" man="1"/>
        <brk id="58540" max="16383" man="1"/>
        <brk id="58608" max="16383" man="1"/>
        <brk id="58676" max="16383" man="1"/>
        <brk id="58744" max="16383" man="1"/>
        <brk id="58812" max="16383" man="1"/>
        <brk id="58880" max="16383" man="1"/>
        <brk id="58948" max="16383" man="1"/>
        <brk id="59016" max="16383" man="1"/>
        <brk id="59084" max="16383" man="1"/>
        <brk id="59152" max="16383" man="1"/>
        <brk id="59220" max="16383" man="1"/>
        <brk id="59288" max="16383" man="1"/>
        <brk id="59356" max="16383" man="1"/>
        <brk id="59424" max="16383" man="1"/>
        <brk id="59492" max="16383" man="1"/>
        <brk id="59560" max="16383" man="1"/>
        <brk id="59628" max="16383" man="1"/>
        <brk id="59696" max="16383" man="1"/>
        <brk id="59764" max="16383" man="1"/>
        <brk id="59832" max="16383" man="1"/>
        <brk id="59900" max="16383" man="1"/>
        <brk id="59968" max="16383" man="1"/>
        <brk id="60036" max="16383" man="1"/>
        <brk id="60104" max="16383" man="1"/>
        <brk id="60172" max="16383" man="1"/>
        <brk id="60240" max="16383" man="1"/>
        <brk id="60308" max="16383" man="1"/>
        <brk id="60376" max="16383" man="1"/>
        <brk id="60444" max="16383" man="1"/>
        <brk id="60512" max="16383" man="1"/>
        <brk id="60580" max="16383" man="1"/>
        <brk id="60648" max="16383" man="1"/>
        <brk id="60716" max="16383" man="1"/>
        <brk id="60784" max="16383" man="1"/>
        <brk id="60852" max="16383" man="1"/>
        <brk id="60920" max="16383" man="1"/>
        <brk id="60988" max="16383" man="1"/>
        <brk id="61056" max="16383" man="1"/>
        <brk id="61124" max="16383" man="1"/>
        <brk id="61192" max="16383" man="1"/>
        <brk id="61260" max="16383" man="1"/>
        <brk id="61328" max="16383" man="1"/>
        <brk id="61396" max="16383" man="1"/>
        <brk id="61464" max="16383" man="1"/>
        <brk id="61532" max="16383" man="1"/>
        <brk id="61600" max="16383" man="1"/>
        <brk id="61668" max="16383" man="1"/>
        <brk id="61736" max="16383" man="1"/>
        <brk id="61804" max="16383" man="1"/>
        <brk id="61872" max="16383" man="1"/>
        <brk id="61940" max="16383" man="1"/>
        <brk id="62008" max="16383" man="1"/>
        <brk id="62076" max="16383" man="1"/>
        <brk id="62144" max="16383" man="1"/>
        <brk id="62212" max="16383" man="1"/>
        <brk id="62280" max="16383" man="1"/>
        <brk id="62348" max="16383" man="1"/>
        <brk id="62416" max="16383" man="1"/>
        <brk id="62484" max="16383" man="1"/>
        <brk id="62552" max="16383" man="1"/>
        <brk id="62620" max="16383" man="1"/>
        <brk id="62688" max="16383" man="1"/>
        <brk id="62756" max="16383" man="1"/>
        <brk id="62824" max="16383" man="1"/>
        <brk id="62892" max="16383" man="1"/>
        <brk id="62960" max="16383" man="1"/>
        <brk id="63028" max="16383" man="1"/>
        <brk id="63096" max="16383" man="1"/>
        <brk id="63164" max="16383" man="1"/>
        <brk id="63232" max="16383" man="1"/>
        <brk id="63300" max="16383" man="1"/>
        <brk id="63368" max="16383" man="1"/>
        <brk id="63436" max="16383" man="1"/>
        <brk id="63504" max="16383" man="1"/>
        <brk id="63572" max="16383" man="1"/>
        <brk id="63640" max="16383" man="1"/>
        <brk id="63708" max="16383" man="1"/>
        <brk id="63776" max="16383" man="1"/>
        <brk id="63844" max="16383" man="1"/>
        <brk id="63912" max="16383" man="1"/>
        <brk id="63980" max="16383" man="1"/>
        <brk id="64048" max="16383" man="1"/>
        <brk id="64116" max="16383" man="1"/>
        <brk id="64184" max="16383" man="1"/>
        <brk id="64252" max="16383" man="1"/>
        <brk id="64320" max="16383" man="1"/>
        <brk id="64388" max="16383" man="1"/>
        <brk id="64456" max="16383" man="1"/>
        <brk id="64524" max="16383" man="1"/>
        <brk id="64592" max="16383" man="1"/>
        <brk id="64660" max="16383" man="1"/>
        <brk id="64728" max="16383" man="1"/>
        <brk id="64796" max="16383" man="1"/>
        <brk id="64864" max="16383" man="1"/>
        <brk id="64932" max="16383" man="1"/>
        <brk id="65000" max="16383" man="1"/>
        <brk id="65068" max="16383" man="1"/>
        <brk id="65136" max="16383" man="1"/>
        <brk id="65204" max="16383" man="1"/>
        <brk id="65272" max="16383" man="1"/>
        <brk id="65340" max="16383" man="1"/>
        <brk id="65408" max="16383" man="1"/>
        <brk id="65476" max="16383" man="1"/>
      </rowBreaks>
      <pageMargins left="0.59055118110236227" right="0.59055118110236227" top="0.59055118110236227" bottom="0.39370078740157483" header="0.51181102362204722" footer="0.51181102362204722"/>
      <printOptions horizontalCentered="1" verticalCentered="1"/>
      <pageSetup paperSize="9" scale="92" orientation="portrait" blackAndWhite="1" useFirstPageNumber="1" horizontalDpi="4294967295" r:id="rId1"/>
      <headerFooter alignWithMargins="0">
        <oddFooter>&amp;C&amp;"ＭＳ 明朝,標準"&amp;10非照-&amp;P</oddFooter>
      </headerFooter>
    </customSheetView>
  </customSheetViews>
  <mergeCells count="115">
    <mergeCell ref="A1:I1"/>
    <mergeCell ref="A2:I2"/>
    <mergeCell ref="G11:H11"/>
    <mergeCell ref="H63:I63"/>
    <mergeCell ref="H64:I64"/>
    <mergeCell ref="H65:I65"/>
    <mergeCell ref="H66:I66"/>
    <mergeCell ref="H67:I67"/>
    <mergeCell ref="H68:I68"/>
    <mergeCell ref="E63:G63"/>
    <mergeCell ref="E64:G64"/>
    <mergeCell ref="E65:G65"/>
    <mergeCell ref="E66:G66"/>
    <mergeCell ref="E67:G67"/>
    <mergeCell ref="E68:G68"/>
    <mergeCell ref="A3:I3"/>
    <mergeCell ref="A4:I4"/>
    <mergeCell ref="D6:G6"/>
    <mergeCell ref="H6:I6"/>
    <mergeCell ref="C7:C8"/>
    <mergeCell ref="D7:G7"/>
    <mergeCell ref="H7:I7"/>
    <mergeCell ref="A5:B8"/>
    <mergeCell ref="D5:G5"/>
    <mergeCell ref="H5:I5"/>
    <mergeCell ref="D8:G8"/>
    <mergeCell ref="H8:I8"/>
    <mergeCell ref="A10:A12"/>
    <mergeCell ref="B10:E12"/>
    <mergeCell ref="F10:H10"/>
    <mergeCell ref="I10:I12"/>
    <mergeCell ref="F11:F12"/>
    <mergeCell ref="B28:I28"/>
    <mergeCell ref="B13:I13"/>
    <mergeCell ref="A9:I9"/>
    <mergeCell ref="B14:B15"/>
    <mergeCell ref="C14:E14"/>
    <mergeCell ref="B58:I58"/>
    <mergeCell ref="D45:E45"/>
    <mergeCell ref="D46:E46"/>
    <mergeCell ref="D50:E50"/>
    <mergeCell ref="C53:C57"/>
    <mergeCell ref="B41:B57"/>
    <mergeCell ref="C25:E25"/>
    <mergeCell ref="B16:I16"/>
    <mergeCell ref="C15:E15"/>
    <mergeCell ref="C18:E18"/>
    <mergeCell ref="C22:E22"/>
    <mergeCell ref="B21:I21"/>
    <mergeCell ref="C23:E23"/>
    <mergeCell ref="C19:E19"/>
    <mergeCell ref="C20:E20"/>
    <mergeCell ref="C24:E24"/>
    <mergeCell ref="C17:E17"/>
    <mergeCell ref="C41:C52"/>
    <mergeCell ref="D39:E39"/>
    <mergeCell ref="D51:E51"/>
    <mergeCell ref="D49:E49"/>
    <mergeCell ref="D43:E43"/>
    <mergeCell ref="B22:B25"/>
    <mergeCell ref="B26:B27"/>
    <mergeCell ref="D36:E36"/>
    <mergeCell ref="D37:E37"/>
    <mergeCell ref="D44:E44"/>
    <mergeCell ref="D38:E38"/>
    <mergeCell ref="D47:E47"/>
    <mergeCell ref="D42:E42"/>
    <mergeCell ref="B40:H40"/>
    <mergeCell ref="D41:E41"/>
    <mergeCell ref="B32:B39"/>
    <mergeCell ref="C32:C34"/>
    <mergeCell ref="C35:C37"/>
    <mergeCell ref="C38:C39"/>
    <mergeCell ref="B31:I31"/>
    <mergeCell ref="D32:E32"/>
    <mergeCell ref="B29:B30"/>
    <mergeCell ref="C26:E26"/>
    <mergeCell ref="C27:E27"/>
    <mergeCell ref="C29:E29"/>
    <mergeCell ref="C30:E30"/>
    <mergeCell ref="B73:I73"/>
    <mergeCell ref="B63:C63"/>
    <mergeCell ref="B66:C66"/>
    <mergeCell ref="B70:I70"/>
    <mergeCell ref="B72:I72"/>
    <mergeCell ref="B68:C68"/>
    <mergeCell ref="D55:E55"/>
    <mergeCell ref="D56:E56"/>
    <mergeCell ref="D57:E57"/>
    <mergeCell ref="A62:C62"/>
    <mergeCell ref="D53:E53"/>
    <mergeCell ref="D54:E54"/>
    <mergeCell ref="D34:E34"/>
    <mergeCell ref="D33:E33"/>
    <mergeCell ref="D52:E52"/>
    <mergeCell ref="D35:E35"/>
    <mergeCell ref="D48:E48"/>
    <mergeCell ref="B78:I78"/>
    <mergeCell ref="B83:I83"/>
    <mergeCell ref="B82:I82"/>
    <mergeCell ref="B79:I79"/>
    <mergeCell ref="B80:I80"/>
    <mergeCell ref="B81:I81"/>
    <mergeCell ref="B59:E59"/>
    <mergeCell ref="B60:E60"/>
    <mergeCell ref="B61:E61"/>
    <mergeCell ref="A69:I69"/>
    <mergeCell ref="B64:C64"/>
    <mergeCell ref="B65:C65"/>
    <mergeCell ref="B67:C67"/>
    <mergeCell ref="B74:I74"/>
    <mergeCell ref="B71:I71"/>
    <mergeCell ref="B75:I75"/>
    <mergeCell ref="B76:I76"/>
    <mergeCell ref="B77:I77"/>
  </mergeCells>
  <phoneticPr fontId="2"/>
  <dataValidations count="1">
    <dataValidation type="list" allowBlank="1" showInputMessage="1" showErrorMessage="1" sqref="F14:H15 F17:H20 F22:H27 F29:H30 F32:H39 F41:H57 F59:H61" xr:uid="{B2AD3AD6-CE04-4F07-9632-1FF79673F64E}">
      <formula1>"〇,‐"</formula1>
    </dataValidation>
  </dataValidations>
  <printOptions horizontalCentered="1"/>
  <pageMargins left="0.59055118110236227" right="0.59055118110236227" top="0.39370078740157483" bottom="0.39370078740157483" header="0" footer="0"/>
  <pageSetup paperSize="9" orientation="portrait" blackAndWhite="1" r:id="rId2"/>
  <headerFooter scaleWithDoc="0" alignWithMargins="0"/>
  <rowBreaks count="1" manualBreakCount="1">
    <brk id="68" max="16383" man="1"/>
  </rowBreaks>
  <colBreaks count="1" manualBreakCount="1">
    <brk id="9"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C4C21-AD79-4CE9-B8F6-06CF9E6D2E32}">
  <sheetPr codeName="Sheet7">
    <tabColor rgb="FF005AFF"/>
  </sheetPr>
  <dimension ref="A1:G500"/>
  <sheetViews>
    <sheetView showGridLines="0" view="pageBreakPreview" topLeftCell="A2" zoomScaleNormal="97" zoomScaleSheetLayoutView="100" workbookViewId="0">
      <selection activeCell="B2" sqref="B2"/>
    </sheetView>
  </sheetViews>
  <sheetFormatPr defaultRowHeight="30" customHeight="1" x14ac:dyDescent="0.15"/>
  <cols>
    <col min="1" max="1" width="12.5" style="19" customWidth="1"/>
    <col min="2" max="2" width="23.75" style="19" customWidth="1"/>
    <col min="3" max="3" width="18.75" style="19" customWidth="1"/>
    <col min="4" max="4" width="15.625" style="19" customWidth="1"/>
    <col min="5" max="6" width="25" style="19" customWidth="1"/>
    <col min="7" max="7" width="15.625" style="19" customWidth="1"/>
    <col min="8" max="16384" width="9" style="21"/>
  </cols>
  <sheetData>
    <row r="1" spans="1:7" ht="30" customHeight="1" x14ac:dyDescent="0.15">
      <c r="A1" s="664" t="s">
        <v>607</v>
      </c>
      <c r="B1" s="664"/>
      <c r="C1" s="664"/>
      <c r="D1" s="664"/>
      <c r="E1" s="664"/>
      <c r="F1" s="664"/>
      <c r="G1" s="664"/>
    </row>
    <row r="2" spans="1:7" ht="30" customHeight="1" x14ac:dyDescent="0.15">
      <c r="A2" s="131" t="s">
        <v>78</v>
      </c>
      <c r="B2" s="242" t="s">
        <v>562</v>
      </c>
      <c r="C2" s="128" t="s">
        <v>1539</v>
      </c>
      <c r="D2" s="665"/>
      <c r="E2" s="666"/>
      <c r="F2" s="128" t="s">
        <v>549</v>
      </c>
      <c r="G2" s="238"/>
    </row>
    <row r="3" spans="1:7" ht="30" customHeight="1" x14ac:dyDescent="0.15">
      <c r="A3" s="131" t="s">
        <v>148</v>
      </c>
      <c r="B3" s="131" t="s">
        <v>608</v>
      </c>
      <c r="C3" s="131" t="s">
        <v>609</v>
      </c>
      <c r="D3" s="239" t="s">
        <v>879</v>
      </c>
      <c r="E3" s="81" t="s">
        <v>878</v>
      </c>
      <c r="F3" s="131" t="s">
        <v>610</v>
      </c>
      <c r="G3" s="239" t="s">
        <v>80</v>
      </c>
    </row>
    <row r="4" spans="1:7" ht="30" customHeight="1" x14ac:dyDescent="0.15">
      <c r="A4" s="129"/>
      <c r="B4" s="129"/>
      <c r="C4" s="129"/>
      <c r="D4" s="238" t="s">
        <v>611</v>
      </c>
      <c r="E4" s="129"/>
      <c r="F4" s="111"/>
      <c r="G4" s="111" t="s">
        <v>81</v>
      </c>
    </row>
    <row r="5" spans="1:7" ht="30" customHeight="1" x14ac:dyDescent="0.15">
      <c r="A5" s="129"/>
      <c r="B5" s="129"/>
      <c r="C5" s="129"/>
      <c r="D5" s="238" t="s">
        <v>611</v>
      </c>
      <c r="E5" s="129"/>
      <c r="F5" s="111"/>
      <c r="G5" s="111" t="s">
        <v>81</v>
      </c>
    </row>
    <row r="6" spans="1:7" ht="30" customHeight="1" x14ac:dyDescent="0.15">
      <c r="A6" s="129"/>
      <c r="B6" s="129"/>
      <c r="C6" s="129"/>
      <c r="D6" s="238" t="s">
        <v>611</v>
      </c>
      <c r="E6" s="129"/>
      <c r="F6" s="111"/>
      <c r="G6" s="111" t="s">
        <v>81</v>
      </c>
    </row>
    <row r="7" spans="1:7" ht="30" customHeight="1" x14ac:dyDescent="0.15">
      <c r="A7" s="129"/>
      <c r="B7" s="129"/>
      <c r="C7" s="129"/>
      <c r="D7" s="238" t="s">
        <v>611</v>
      </c>
      <c r="E7" s="129"/>
      <c r="F7" s="111"/>
      <c r="G7" s="111" t="s">
        <v>81</v>
      </c>
    </row>
    <row r="8" spans="1:7" ht="30" customHeight="1" x14ac:dyDescent="0.15">
      <c r="A8" s="129"/>
      <c r="B8" s="129"/>
      <c r="C8" s="129"/>
      <c r="D8" s="238" t="s">
        <v>611</v>
      </c>
      <c r="E8" s="129"/>
      <c r="F8" s="111"/>
      <c r="G8" s="111" t="s">
        <v>81</v>
      </c>
    </row>
    <row r="9" spans="1:7" ht="30" customHeight="1" x14ac:dyDescent="0.15">
      <c r="A9" s="129"/>
      <c r="B9" s="129"/>
      <c r="C9" s="129"/>
      <c r="D9" s="238" t="s">
        <v>611</v>
      </c>
      <c r="E9" s="129"/>
      <c r="F9" s="111"/>
      <c r="G9" s="111" t="s">
        <v>81</v>
      </c>
    </row>
    <row r="10" spans="1:7" ht="30" customHeight="1" x14ac:dyDescent="0.15">
      <c r="A10" s="129"/>
      <c r="B10" s="129"/>
      <c r="C10" s="129"/>
      <c r="D10" s="238" t="s">
        <v>611</v>
      </c>
      <c r="E10" s="129"/>
      <c r="F10" s="111"/>
      <c r="G10" s="111" t="s">
        <v>81</v>
      </c>
    </row>
    <row r="11" spans="1:7" ht="30" customHeight="1" x14ac:dyDescent="0.15">
      <c r="A11" s="129"/>
      <c r="B11" s="129"/>
      <c r="C11" s="129"/>
      <c r="D11" s="238" t="s">
        <v>611</v>
      </c>
      <c r="E11" s="129"/>
      <c r="F11" s="111"/>
      <c r="G11" s="111" t="s">
        <v>81</v>
      </c>
    </row>
    <row r="12" spans="1:7" ht="30" customHeight="1" x14ac:dyDescent="0.15">
      <c r="A12" s="129"/>
      <c r="B12" s="129"/>
      <c r="C12" s="129"/>
      <c r="D12" s="238" t="s">
        <v>611</v>
      </c>
      <c r="E12" s="129"/>
      <c r="F12" s="111"/>
      <c r="G12" s="111" t="s">
        <v>81</v>
      </c>
    </row>
    <row r="13" spans="1:7" ht="30" customHeight="1" x14ac:dyDescent="0.15">
      <c r="A13" s="129"/>
      <c r="B13" s="129"/>
      <c r="C13" s="129"/>
      <c r="D13" s="238" t="s">
        <v>611</v>
      </c>
      <c r="E13" s="129"/>
      <c r="F13" s="111"/>
      <c r="G13" s="111" t="s">
        <v>81</v>
      </c>
    </row>
    <row r="14" spans="1:7" ht="30" customHeight="1" x14ac:dyDescent="0.15">
      <c r="A14" s="129"/>
      <c r="B14" s="129"/>
      <c r="C14" s="129"/>
      <c r="D14" s="238" t="s">
        <v>611</v>
      </c>
      <c r="E14" s="129"/>
      <c r="F14" s="111"/>
      <c r="G14" s="111" t="s">
        <v>81</v>
      </c>
    </row>
    <row r="15" spans="1:7" ht="30" customHeight="1" x14ac:dyDescent="0.15">
      <c r="A15" s="129"/>
      <c r="B15" s="129"/>
      <c r="C15" s="129"/>
      <c r="D15" s="238" t="s">
        <v>611</v>
      </c>
      <c r="E15" s="129"/>
      <c r="F15" s="111"/>
      <c r="G15" s="111" t="s">
        <v>81</v>
      </c>
    </row>
    <row r="16" spans="1:7" ht="30" customHeight="1" x14ac:dyDescent="0.15">
      <c r="A16" s="129"/>
      <c r="B16" s="129"/>
      <c r="C16" s="129"/>
      <c r="D16" s="238" t="s">
        <v>611</v>
      </c>
      <c r="E16" s="129"/>
      <c r="F16" s="111"/>
      <c r="G16" s="111" t="s">
        <v>81</v>
      </c>
    </row>
    <row r="17" spans="1:7" ht="30" customHeight="1" x14ac:dyDescent="0.15">
      <c r="A17" s="129"/>
      <c r="B17" s="129"/>
      <c r="C17" s="129"/>
      <c r="D17" s="238" t="s">
        <v>611</v>
      </c>
      <c r="E17" s="129"/>
      <c r="F17" s="111"/>
      <c r="G17" s="111" t="s">
        <v>81</v>
      </c>
    </row>
    <row r="18" spans="1:7" ht="30" customHeight="1" x14ac:dyDescent="0.15">
      <c r="A18" s="129"/>
      <c r="B18" s="129"/>
      <c r="C18" s="129"/>
      <c r="D18" s="238" t="s">
        <v>611</v>
      </c>
      <c r="E18" s="129"/>
      <c r="F18" s="111"/>
      <c r="G18" s="111" t="s">
        <v>81</v>
      </c>
    </row>
    <row r="19" spans="1:7" ht="52.5" customHeight="1" x14ac:dyDescent="0.15">
      <c r="A19" s="667" t="s">
        <v>880</v>
      </c>
      <c r="B19" s="667"/>
      <c r="C19" s="667"/>
      <c r="D19" s="667"/>
      <c r="E19" s="667"/>
      <c r="F19" s="667"/>
      <c r="G19" s="667"/>
    </row>
    <row r="20" spans="1:7" ht="30" customHeight="1" x14ac:dyDescent="0.15">
      <c r="A20" s="239" t="s">
        <v>148</v>
      </c>
      <c r="B20" s="239" t="s">
        <v>608</v>
      </c>
      <c r="C20" s="239" t="s">
        <v>609</v>
      </c>
      <c r="D20" s="239" t="s">
        <v>879</v>
      </c>
      <c r="E20" s="239" t="s">
        <v>1553</v>
      </c>
      <c r="F20" s="239" t="s">
        <v>610</v>
      </c>
      <c r="G20" s="239" t="s">
        <v>80</v>
      </c>
    </row>
    <row r="21" spans="1:7" ht="30" customHeight="1" x14ac:dyDescent="0.15">
      <c r="A21" s="239"/>
      <c r="B21" s="239"/>
      <c r="C21" s="239"/>
      <c r="D21" s="239" t="s">
        <v>611</v>
      </c>
      <c r="E21" s="239"/>
      <c r="F21" s="239"/>
      <c r="G21" s="239" t="s">
        <v>1549</v>
      </c>
    </row>
    <row r="22" spans="1:7" ht="30" customHeight="1" x14ac:dyDescent="0.15">
      <c r="A22" s="239"/>
      <c r="B22" s="239"/>
      <c r="C22" s="239"/>
      <c r="D22" s="239" t="s">
        <v>611</v>
      </c>
      <c r="E22" s="239"/>
      <c r="F22" s="239"/>
      <c r="G22" s="239" t="s">
        <v>1549</v>
      </c>
    </row>
    <row r="23" spans="1:7" ht="30" customHeight="1" x14ac:dyDescent="0.15">
      <c r="A23" s="239"/>
      <c r="B23" s="239"/>
      <c r="C23" s="239"/>
      <c r="D23" s="239" t="s">
        <v>611</v>
      </c>
      <c r="E23" s="239"/>
      <c r="F23" s="239"/>
      <c r="G23" s="239" t="s">
        <v>1549</v>
      </c>
    </row>
    <row r="24" spans="1:7" ht="30" customHeight="1" x14ac:dyDescent="0.15">
      <c r="A24" s="239"/>
      <c r="B24" s="239"/>
      <c r="C24" s="239"/>
      <c r="D24" s="239" t="s">
        <v>611</v>
      </c>
      <c r="E24" s="239"/>
      <c r="F24" s="239"/>
      <c r="G24" s="239" t="s">
        <v>1549</v>
      </c>
    </row>
    <row r="25" spans="1:7" ht="30" customHeight="1" x14ac:dyDescent="0.15">
      <c r="A25" s="239"/>
      <c r="B25" s="239"/>
      <c r="C25" s="239"/>
      <c r="D25" s="239" t="s">
        <v>611</v>
      </c>
      <c r="E25" s="239"/>
      <c r="F25" s="239"/>
      <c r="G25" s="239" t="s">
        <v>1549</v>
      </c>
    </row>
    <row r="26" spans="1:7" ht="30" customHeight="1" x14ac:dyDescent="0.15">
      <c r="A26" s="239"/>
      <c r="B26" s="239"/>
      <c r="C26" s="239"/>
      <c r="D26" s="239" t="s">
        <v>611</v>
      </c>
      <c r="E26" s="239"/>
      <c r="F26" s="239"/>
      <c r="G26" s="239" t="s">
        <v>1549</v>
      </c>
    </row>
    <row r="27" spans="1:7" ht="30" customHeight="1" x14ac:dyDescent="0.15">
      <c r="A27" s="239"/>
      <c r="B27" s="239"/>
      <c r="C27" s="239"/>
      <c r="D27" s="239" t="s">
        <v>611</v>
      </c>
      <c r="E27" s="239"/>
      <c r="F27" s="239"/>
      <c r="G27" s="239" t="s">
        <v>1549</v>
      </c>
    </row>
    <row r="28" spans="1:7" ht="30" customHeight="1" x14ac:dyDescent="0.15">
      <c r="A28" s="239"/>
      <c r="B28" s="239"/>
      <c r="C28" s="239"/>
      <c r="D28" s="239" t="s">
        <v>611</v>
      </c>
      <c r="E28" s="239"/>
      <c r="F28" s="239"/>
      <c r="G28" s="239" t="s">
        <v>1549</v>
      </c>
    </row>
    <row r="29" spans="1:7" ht="30" customHeight="1" x14ac:dyDescent="0.15">
      <c r="A29" s="239"/>
      <c r="B29" s="239"/>
      <c r="C29" s="239"/>
      <c r="D29" s="239" t="s">
        <v>611</v>
      </c>
      <c r="E29" s="239"/>
      <c r="F29" s="239"/>
      <c r="G29" s="239" t="s">
        <v>1549</v>
      </c>
    </row>
    <row r="30" spans="1:7" ht="30" customHeight="1" x14ac:dyDescent="0.15">
      <c r="A30" s="239"/>
      <c r="B30" s="239"/>
      <c r="C30" s="239"/>
      <c r="D30" s="239" t="s">
        <v>611</v>
      </c>
      <c r="E30" s="239"/>
      <c r="F30" s="239"/>
      <c r="G30" s="239" t="s">
        <v>1549</v>
      </c>
    </row>
    <row r="31" spans="1:7" ht="30" customHeight="1" x14ac:dyDescent="0.15">
      <c r="A31" s="239"/>
      <c r="B31" s="239"/>
      <c r="C31" s="239"/>
      <c r="D31" s="239" t="s">
        <v>611</v>
      </c>
      <c r="E31" s="239"/>
      <c r="F31" s="239"/>
      <c r="G31" s="239" t="s">
        <v>1549</v>
      </c>
    </row>
    <row r="32" spans="1:7" ht="30" customHeight="1" x14ac:dyDescent="0.15">
      <c r="A32" s="239"/>
      <c r="B32" s="239"/>
      <c r="C32" s="239"/>
      <c r="D32" s="239" t="s">
        <v>611</v>
      </c>
      <c r="E32" s="239"/>
      <c r="F32" s="239"/>
      <c r="G32" s="239" t="s">
        <v>1549</v>
      </c>
    </row>
    <row r="33" spans="1:7" ht="30" customHeight="1" x14ac:dyDescent="0.15">
      <c r="A33" s="239"/>
      <c r="B33" s="239"/>
      <c r="C33" s="239"/>
      <c r="D33" s="239" t="s">
        <v>611</v>
      </c>
      <c r="E33" s="239"/>
      <c r="F33" s="239"/>
      <c r="G33" s="239" t="s">
        <v>1549</v>
      </c>
    </row>
    <row r="34" spans="1:7" ht="30" customHeight="1" x14ac:dyDescent="0.15">
      <c r="A34" s="239"/>
      <c r="B34" s="239"/>
      <c r="C34" s="239"/>
      <c r="D34" s="239" t="s">
        <v>611</v>
      </c>
      <c r="E34" s="239"/>
      <c r="F34" s="239"/>
      <c r="G34" s="239" t="s">
        <v>1549</v>
      </c>
    </row>
    <row r="35" spans="1:7" ht="30" customHeight="1" x14ac:dyDescent="0.15">
      <c r="A35" s="239"/>
      <c r="B35" s="239"/>
      <c r="C35" s="239"/>
      <c r="D35" s="239" t="s">
        <v>611</v>
      </c>
      <c r="E35" s="239"/>
      <c r="F35" s="239"/>
      <c r="G35" s="239" t="s">
        <v>1549</v>
      </c>
    </row>
    <row r="36" spans="1:7" ht="30" customHeight="1" x14ac:dyDescent="0.15">
      <c r="A36" s="239"/>
      <c r="B36" s="239"/>
      <c r="C36" s="239"/>
      <c r="D36" s="239" t="s">
        <v>611</v>
      </c>
      <c r="E36" s="239"/>
      <c r="F36" s="239"/>
      <c r="G36" s="239" t="s">
        <v>1549</v>
      </c>
    </row>
    <row r="37" spans="1:7" ht="30" customHeight="1" x14ac:dyDescent="0.15">
      <c r="A37" s="239"/>
      <c r="B37" s="239"/>
      <c r="C37" s="239"/>
      <c r="D37" s="239" t="s">
        <v>611</v>
      </c>
      <c r="E37" s="239"/>
      <c r="F37" s="239"/>
      <c r="G37" s="239" t="s">
        <v>1549</v>
      </c>
    </row>
    <row r="38" spans="1:7" ht="30" customHeight="1" x14ac:dyDescent="0.15">
      <c r="A38" s="239"/>
      <c r="B38" s="239"/>
      <c r="C38" s="239"/>
      <c r="D38" s="239" t="s">
        <v>611</v>
      </c>
      <c r="E38" s="239"/>
      <c r="F38" s="239"/>
      <c r="G38" s="239" t="s">
        <v>1549</v>
      </c>
    </row>
    <row r="39" spans="1:7" ht="30" customHeight="1" x14ac:dyDescent="0.15">
      <c r="A39" s="239"/>
      <c r="B39" s="239"/>
      <c r="C39" s="239"/>
      <c r="D39" s="239" t="s">
        <v>611</v>
      </c>
      <c r="E39" s="239"/>
      <c r="F39" s="239"/>
      <c r="G39" s="239" t="s">
        <v>1549</v>
      </c>
    </row>
    <row r="40" spans="1:7" ht="30" customHeight="1" x14ac:dyDescent="0.15">
      <c r="A40" s="239"/>
      <c r="B40" s="239"/>
      <c r="C40" s="239"/>
      <c r="D40" s="239" t="s">
        <v>611</v>
      </c>
      <c r="E40" s="239"/>
      <c r="F40" s="239"/>
      <c r="G40" s="239" t="s">
        <v>1549</v>
      </c>
    </row>
    <row r="41" spans="1:7" ht="30" customHeight="1" x14ac:dyDescent="0.15">
      <c r="A41" s="239"/>
      <c r="B41" s="239"/>
      <c r="C41" s="239"/>
      <c r="D41" s="239" t="s">
        <v>611</v>
      </c>
      <c r="E41" s="239"/>
      <c r="F41" s="239"/>
      <c r="G41" s="239" t="s">
        <v>1549</v>
      </c>
    </row>
    <row r="42" spans="1:7" ht="30" customHeight="1" x14ac:dyDescent="0.15">
      <c r="A42" s="239"/>
      <c r="B42" s="239"/>
      <c r="C42" s="239"/>
      <c r="D42" s="239" t="s">
        <v>611</v>
      </c>
      <c r="E42" s="239"/>
      <c r="F42" s="239"/>
      <c r="G42" s="239" t="s">
        <v>1549</v>
      </c>
    </row>
    <row r="43" spans="1:7" ht="30" customHeight="1" x14ac:dyDescent="0.15">
      <c r="A43" s="239"/>
      <c r="B43" s="239"/>
      <c r="C43" s="239"/>
      <c r="D43" s="239" t="s">
        <v>611</v>
      </c>
      <c r="E43" s="239"/>
      <c r="F43" s="239"/>
      <c r="G43" s="239" t="s">
        <v>1549</v>
      </c>
    </row>
    <row r="44" spans="1:7" ht="30" customHeight="1" x14ac:dyDescent="0.15">
      <c r="A44" s="239"/>
      <c r="B44" s="239"/>
      <c r="C44" s="239"/>
      <c r="D44" s="239" t="s">
        <v>611</v>
      </c>
      <c r="E44" s="239"/>
      <c r="F44" s="239"/>
      <c r="G44" s="239" t="s">
        <v>1549</v>
      </c>
    </row>
    <row r="45" spans="1:7" ht="30" customHeight="1" x14ac:dyDescent="0.15">
      <c r="A45" s="239"/>
      <c r="B45" s="239"/>
      <c r="C45" s="239"/>
      <c r="D45" s="239" t="s">
        <v>611</v>
      </c>
      <c r="E45" s="239"/>
      <c r="F45" s="239"/>
      <c r="G45" s="239" t="s">
        <v>1549</v>
      </c>
    </row>
    <row r="46" spans="1:7" ht="30" customHeight="1" x14ac:dyDescent="0.15">
      <c r="A46" s="239"/>
      <c r="B46" s="239"/>
      <c r="C46" s="239"/>
      <c r="D46" s="239" t="s">
        <v>611</v>
      </c>
      <c r="E46" s="239"/>
      <c r="F46" s="239"/>
      <c r="G46" s="239" t="s">
        <v>1549</v>
      </c>
    </row>
    <row r="47" spans="1:7" ht="30" customHeight="1" x14ac:dyDescent="0.15">
      <c r="A47" s="239"/>
      <c r="B47" s="239"/>
      <c r="C47" s="239"/>
      <c r="D47" s="239" t="s">
        <v>611</v>
      </c>
      <c r="E47" s="239"/>
      <c r="F47" s="239"/>
      <c r="G47" s="239" t="s">
        <v>1549</v>
      </c>
    </row>
    <row r="48" spans="1:7" ht="30" customHeight="1" x14ac:dyDescent="0.15">
      <c r="A48" s="239"/>
      <c r="B48" s="239"/>
      <c r="C48" s="239"/>
      <c r="D48" s="239" t="s">
        <v>611</v>
      </c>
      <c r="E48" s="239"/>
      <c r="F48" s="239"/>
      <c r="G48" s="239" t="s">
        <v>1549</v>
      </c>
    </row>
    <row r="49" spans="1:7" ht="30" customHeight="1" x14ac:dyDescent="0.15">
      <c r="A49" s="239"/>
      <c r="B49" s="239"/>
      <c r="C49" s="239"/>
      <c r="D49" s="239" t="s">
        <v>611</v>
      </c>
      <c r="E49" s="239"/>
      <c r="F49" s="239"/>
      <c r="G49" s="239" t="s">
        <v>1549</v>
      </c>
    </row>
    <row r="50" spans="1:7" ht="30" customHeight="1" x14ac:dyDescent="0.15">
      <c r="A50" s="239"/>
      <c r="B50" s="239"/>
      <c r="C50" s="239"/>
      <c r="D50" s="239" t="s">
        <v>611</v>
      </c>
      <c r="E50" s="239"/>
      <c r="F50" s="239"/>
      <c r="G50" s="239" t="s">
        <v>1549</v>
      </c>
    </row>
    <row r="51" spans="1:7" ht="30" customHeight="1" x14ac:dyDescent="0.15">
      <c r="A51" s="239"/>
      <c r="B51" s="239"/>
      <c r="C51" s="239"/>
      <c r="D51" s="239" t="s">
        <v>611</v>
      </c>
      <c r="E51" s="239"/>
      <c r="F51" s="239"/>
      <c r="G51" s="239" t="s">
        <v>1549</v>
      </c>
    </row>
    <row r="52" spans="1:7" ht="30" customHeight="1" x14ac:dyDescent="0.15">
      <c r="A52" s="239"/>
      <c r="B52" s="239"/>
      <c r="C52" s="239"/>
      <c r="D52" s="239" t="s">
        <v>611</v>
      </c>
      <c r="E52" s="239"/>
      <c r="F52" s="239"/>
      <c r="G52" s="239" t="s">
        <v>1549</v>
      </c>
    </row>
    <row r="53" spans="1:7" ht="30" customHeight="1" x14ac:dyDescent="0.15">
      <c r="A53" s="239"/>
      <c r="B53" s="239"/>
      <c r="C53" s="239"/>
      <c r="D53" s="239" t="s">
        <v>611</v>
      </c>
      <c r="E53" s="239"/>
      <c r="F53" s="239"/>
      <c r="G53" s="239" t="s">
        <v>1549</v>
      </c>
    </row>
    <row r="54" spans="1:7" ht="30" customHeight="1" x14ac:dyDescent="0.15">
      <c r="A54" s="239"/>
      <c r="B54" s="239"/>
      <c r="C54" s="239"/>
      <c r="D54" s="239" t="s">
        <v>611</v>
      </c>
      <c r="E54" s="239"/>
      <c r="F54" s="239"/>
      <c r="G54" s="239" t="s">
        <v>1549</v>
      </c>
    </row>
    <row r="55" spans="1:7" ht="30" customHeight="1" x14ac:dyDescent="0.15">
      <c r="A55" s="239"/>
      <c r="B55" s="239"/>
      <c r="C55" s="239"/>
      <c r="D55" s="239" t="s">
        <v>611</v>
      </c>
      <c r="E55" s="239"/>
      <c r="F55" s="239"/>
      <c r="G55" s="239" t="s">
        <v>1549</v>
      </c>
    </row>
    <row r="56" spans="1:7" ht="30" customHeight="1" x14ac:dyDescent="0.15">
      <c r="A56" s="239"/>
      <c r="B56" s="239"/>
      <c r="C56" s="239"/>
      <c r="D56" s="239" t="s">
        <v>611</v>
      </c>
      <c r="E56" s="239"/>
      <c r="F56" s="239"/>
      <c r="G56" s="239" t="s">
        <v>1549</v>
      </c>
    </row>
    <row r="57" spans="1:7" ht="30" customHeight="1" x14ac:dyDescent="0.15">
      <c r="A57" s="239"/>
      <c r="B57" s="239"/>
      <c r="C57" s="239"/>
      <c r="D57" s="239" t="s">
        <v>611</v>
      </c>
      <c r="E57" s="239"/>
      <c r="F57" s="239"/>
      <c r="G57" s="239" t="s">
        <v>1549</v>
      </c>
    </row>
    <row r="58" spans="1:7" ht="30" customHeight="1" x14ac:dyDescent="0.15">
      <c r="A58" s="239"/>
      <c r="B58" s="239"/>
      <c r="C58" s="239"/>
      <c r="D58" s="239" t="s">
        <v>611</v>
      </c>
      <c r="E58" s="239"/>
      <c r="F58" s="239"/>
      <c r="G58" s="239" t="s">
        <v>1549</v>
      </c>
    </row>
    <row r="59" spans="1:7" ht="30" customHeight="1" x14ac:dyDescent="0.15">
      <c r="A59" s="239"/>
      <c r="B59" s="239"/>
      <c r="C59" s="239"/>
      <c r="D59" s="239" t="s">
        <v>611</v>
      </c>
      <c r="E59" s="239"/>
      <c r="F59" s="239"/>
      <c r="G59" s="239" t="s">
        <v>1549</v>
      </c>
    </row>
    <row r="60" spans="1:7" ht="30" customHeight="1" x14ac:dyDescent="0.15">
      <c r="A60" s="239"/>
      <c r="B60" s="239"/>
      <c r="C60" s="239"/>
      <c r="D60" s="239" t="s">
        <v>611</v>
      </c>
      <c r="E60" s="239"/>
      <c r="F60" s="239"/>
      <c r="G60" s="239" t="s">
        <v>1549</v>
      </c>
    </row>
    <row r="61" spans="1:7" ht="30" customHeight="1" x14ac:dyDescent="0.15">
      <c r="A61" s="239"/>
      <c r="B61" s="239"/>
      <c r="C61" s="239"/>
      <c r="D61" s="239" t="s">
        <v>611</v>
      </c>
      <c r="E61" s="239"/>
      <c r="F61" s="239"/>
      <c r="G61" s="239" t="s">
        <v>1549</v>
      </c>
    </row>
    <row r="62" spans="1:7" ht="30" customHeight="1" x14ac:dyDescent="0.15">
      <c r="A62" s="239"/>
      <c r="B62" s="239"/>
      <c r="C62" s="239"/>
      <c r="D62" s="239" t="s">
        <v>611</v>
      </c>
      <c r="E62" s="239"/>
      <c r="F62" s="239"/>
      <c r="G62" s="239" t="s">
        <v>1549</v>
      </c>
    </row>
    <row r="63" spans="1:7" ht="30" customHeight="1" x14ac:dyDescent="0.15">
      <c r="A63" s="239"/>
      <c r="B63" s="239"/>
      <c r="C63" s="239"/>
      <c r="D63" s="239" t="s">
        <v>611</v>
      </c>
      <c r="E63" s="239"/>
      <c r="F63" s="239"/>
      <c r="G63" s="239" t="s">
        <v>1549</v>
      </c>
    </row>
    <row r="64" spans="1:7" ht="30" customHeight="1" x14ac:dyDescent="0.15">
      <c r="A64" s="239"/>
      <c r="B64" s="239"/>
      <c r="C64" s="239"/>
      <c r="D64" s="239" t="s">
        <v>611</v>
      </c>
      <c r="E64" s="239"/>
      <c r="F64" s="239"/>
      <c r="G64" s="239" t="s">
        <v>1549</v>
      </c>
    </row>
    <row r="65" spans="1:7" ht="30" customHeight="1" x14ac:dyDescent="0.15">
      <c r="A65" s="239"/>
      <c r="B65" s="239"/>
      <c r="C65" s="239"/>
      <c r="D65" s="239" t="s">
        <v>611</v>
      </c>
      <c r="E65" s="239"/>
      <c r="F65" s="239"/>
      <c r="G65" s="239" t="s">
        <v>1549</v>
      </c>
    </row>
    <row r="66" spans="1:7" ht="30" customHeight="1" x14ac:dyDescent="0.15">
      <c r="A66" s="239"/>
      <c r="B66" s="239"/>
      <c r="C66" s="239"/>
      <c r="D66" s="239" t="s">
        <v>611</v>
      </c>
      <c r="E66" s="239"/>
      <c r="F66" s="239"/>
      <c r="G66" s="239" t="s">
        <v>1549</v>
      </c>
    </row>
    <row r="67" spans="1:7" ht="30" customHeight="1" x14ac:dyDescent="0.15">
      <c r="A67" s="239"/>
      <c r="B67" s="239"/>
      <c r="C67" s="239"/>
      <c r="D67" s="239" t="s">
        <v>611</v>
      </c>
      <c r="E67" s="239"/>
      <c r="F67" s="239"/>
      <c r="G67" s="239" t="s">
        <v>1549</v>
      </c>
    </row>
    <row r="68" spans="1:7" ht="30" customHeight="1" x14ac:dyDescent="0.15">
      <c r="A68" s="239"/>
      <c r="B68" s="239"/>
      <c r="C68" s="239"/>
      <c r="D68" s="239" t="s">
        <v>611</v>
      </c>
      <c r="E68" s="239"/>
      <c r="F68" s="239"/>
      <c r="G68" s="239" t="s">
        <v>1549</v>
      </c>
    </row>
    <row r="69" spans="1:7" ht="30" customHeight="1" x14ac:dyDescent="0.15">
      <c r="A69" s="239"/>
      <c r="B69" s="239"/>
      <c r="C69" s="239"/>
      <c r="D69" s="239" t="s">
        <v>611</v>
      </c>
      <c r="E69" s="239"/>
      <c r="F69" s="239"/>
      <c r="G69" s="239" t="s">
        <v>1549</v>
      </c>
    </row>
    <row r="70" spans="1:7" ht="30" customHeight="1" x14ac:dyDescent="0.15">
      <c r="A70" s="239"/>
      <c r="B70" s="239"/>
      <c r="C70" s="239"/>
      <c r="D70" s="239" t="s">
        <v>611</v>
      </c>
      <c r="E70" s="239"/>
      <c r="F70" s="239"/>
      <c r="G70" s="239" t="s">
        <v>1549</v>
      </c>
    </row>
    <row r="71" spans="1:7" ht="30" customHeight="1" x14ac:dyDescent="0.15">
      <c r="A71" s="239"/>
      <c r="B71" s="239"/>
      <c r="C71" s="239"/>
      <c r="D71" s="239" t="s">
        <v>611</v>
      </c>
      <c r="E71" s="239"/>
      <c r="F71" s="239"/>
      <c r="G71" s="239" t="s">
        <v>1549</v>
      </c>
    </row>
    <row r="72" spans="1:7" ht="30" customHeight="1" x14ac:dyDescent="0.15">
      <c r="A72" s="239"/>
      <c r="B72" s="239"/>
      <c r="C72" s="239"/>
      <c r="D72" s="239" t="s">
        <v>611</v>
      </c>
      <c r="E72" s="239"/>
      <c r="F72" s="239"/>
      <c r="G72" s="239" t="s">
        <v>1549</v>
      </c>
    </row>
    <row r="73" spans="1:7" ht="30" customHeight="1" x14ac:dyDescent="0.15">
      <c r="A73" s="239"/>
      <c r="B73" s="239"/>
      <c r="C73" s="239"/>
      <c r="D73" s="239" t="s">
        <v>611</v>
      </c>
      <c r="E73" s="239"/>
      <c r="F73" s="239"/>
      <c r="G73" s="239" t="s">
        <v>1549</v>
      </c>
    </row>
    <row r="74" spans="1:7" ht="30" customHeight="1" x14ac:dyDescent="0.15">
      <c r="A74" s="239"/>
      <c r="B74" s="239"/>
      <c r="C74" s="239"/>
      <c r="D74" s="239" t="s">
        <v>611</v>
      </c>
      <c r="E74" s="239"/>
      <c r="F74" s="239"/>
      <c r="G74" s="239" t="s">
        <v>1549</v>
      </c>
    </row>
    <row r="75" spans="1:7" ht="30" customHeight="1" x14ac:dyDescent="0.15">
      <c r="A75" s="239"/>
      <c r="B75" s="239"/>
      <c r="C75" s="239"/>
      <c r="D75" s="239" t="s">
        <v>611</v>
      </c>
      <c r="E75" s="239"/>
      <c r="F75" s="239"/>
      <c r="G75" s="239" t="s">
        <v>1549</v>
      </c>
    </row>
    <row r="76" spans="1:7" ht="30" customHeight="1" x14ac:dyDescent="0.15">
      <c r="A76" s="239"/>
      <c r="B76" s="239"/>
      <c r="C76" s="239"/>
      <c r="D76" s="239" t="s">
        <v>611</v>
      </c>
      <c r="E76" s="239"/>
      <c r="F76" s="239"/>
      <c r="G76" s="239" t="s">
        <v>1549</v>
      </c>
    </row>
    <row r="77" spans="1:7" ht="30" customHeight="1" x14ac:dyDescent="0.15">
      <c r="A77" s="239"/>
      <c r="B77" s="239"/>
      <c r="C77" s="239"/>
      <c r="D77" s="239" t="s">
        <v>611</v>
      </c>
      <c r="E77" s="239"/>
      <c r="F77" s="239"/>
      <c r="G77" s="239" t="s">
        <v>1549</v>
      </c>
    </row>
    <row r="78" spans="1:7" ht="30" customHeight="1" x14ac:dyDescent="0.15">
      <c r="A78" s="239"/>
      <c r="B78" s="239"/>
      <c r="C78" s="239"/>
      <c r="D78" s="239" t="s">
        <v>611</v>
      </c>
      <c r="E78" s="239"/>
      <c r="F78" s="239"/>
      <c r="G78" s="239" t="s">
        <v>1549</v>
      </c>
    </row>
    <row r="79" spans="1:7" ht="30" customHeight="1" x14ac:dyDescent="0.15">
      <c r="A79" s="239"/>
      <c r="B79" s="239"/>
      <c r="C79" s="239"/>
      <c r="D79" s="239" t="s">
        <v>611</v>
      </c>
      <c r="E79" s="239"/>
      <c r="F79" s="239"/>
      <c r="G79" s="239" t="s">
        <v>1549</v>
      </c>
    </row>
    <row r="80" spans="1:7" ht="30" customHeight="1" x14ac:dyDescent="0.15">
      <c r="A80" s="239"/>
      <c r="B80" s="239"/>
      <c r="C80" s="239"/>
      <c r="D80" s="239" t="s">
        <v>611</v>
      </c>
      <c r="E80" s="239"/>
      <c r="F80" s="239"/>
      <c r="G80" s="239" t="s">
        <v>1549</v>
      </c>
    </row>
    <row r="81" spans="1:7" ht="30" customHeight="1" x14ac:dyDescent="0.15">
      <c r="A81" s="239"/>
      <c r="B81" s="239"/>
      <c r="C81" s="239"/>
      <c r="D81" s="239" t="s">
        <v>611</v>
      </c>
      <c r="E81" s="239"/>
      <c r="F81" s="239"/>
      <c r="G81" s="239" t="s">
        <v>1549</v>
      </c>
    </row>
    <row r="82" spans="1:7" ht="30" customHeight="1" x14ac:dyDescent="0.15">
      <c r="A82" s="239"/>
      <c r="B82" s="239"/>
      <c r="C82" s="239"/>
      <c r="D82" s="239" t="s">
        <v>611</v>
      </c>
      <c r="E82" s="239"/>
      <c r="F82" s="239"/>
      <c r="G82" s="239" t="s">
        <v>1549</v>
      </c>
    </row>
    <row r="83" spans="1:7" ht="30" customHeight="1" x14ac:dyDescent="0.15">
      <c r="A83" s="239"/>
      <c r="B83" s="239"/>
      <c r="C83" s="239"/>
      <c r="D83" s="239" t="s">
        <v>611</v>
      </c>
      <c r="E83" s="239"/>
      <c r="F83" s="239"/>
      <c r="G83" s="239" t="s">
        <v>1549</v>
      </c>
    </row>
    <row r="84" spans="1:7" ht="30" customHeight="1" x14ac:dyDescent="0.15">
      <c r="A84" s="239"/>
      <c r="B84" s="239"/>
      <c r="C84" s="239"/>
      <c r="D84" s="239" t="s">
        <v>611</v>
      </c>
      <c r="E84" s="239"/>
      <c r="F84" s="239"/>
      <c r="G84" s="239" t="s">
        <v>1549</v>
      </c>
    </row>
    <row r="85" spans="1:7" ht="30" customHeight="1" x14ac:dyDescent="0.15">
      <c r="A85" s="239"/>
      <c r="B85" s="239"/>
      <c r="C85" s="239"/>
      <c r="D85" s="239" t="s">
        <v>611</v>
      </c>
      <c r="E85" s="239"/>
      <c r="F85" s="239"/>
      <c r="G85" s="239" t="s">
        <v>1549</v>
      </c>
    </row>
    <row r="86" spans="1:7" ht="30" customHeight="1" x14ac:dyDescent="0.15">
      <c r="A86" s="239"/>
      <c r="B86" s="239"/>
      <c r="C86" s="239"/>
      <c r="D86" s="239" t="s">
        <v>611</v>
      </c>
      <c r="E86" s="239"/>
      <c r="F86" s="239"/>
      <c r="G86" s="239" t="s">
        <v>1549</v>
      </c>
    </row>
    <row r="87" spans="1:7" ht="30" customHeight="1" x14ac:dyDescent="0.15">
      <c r="A87" s="239"/>
      <c r="B87" s="239"/>
      <c r="C87" s="239"/>
      <c r="D87" s="239" t="s">
        <v>611</v>
      </c>
      <c r="E87" s="239"/>
      <c r="F87" s="239"/>
      <c r="G87" s="239" t="s">
        <v>1549</v>
      </c>
    </row>
    <row r="88" spans="1:7" ht="30" customHeight="1" x14ac:dyDescent="0.15">
      <c r="A88" s="239"/>
      <c r="B88" s="239"/>
      <c r="C88" s="239"/>
      <c r="D88" s="239" t="s">
        <v>611</v>
      </c>
      <c r="E88" s="239"/>
      <c r="F88" s="239"/>
      <c r="G88" s="239" t="s">
        <v>1549</v>
      </c>
    </row>
    <row r="89" spans="1:7" ht="30" customHeight="1" x14ac:dyDescent="0.15">
      <c r="A89" s="239"/>
      <c r="B89" s="239"/>
      <c r="C89" s="239"/>
      <c r="D89" s="239" t="s">
        <v>611</v>
      </c>
      <c r="E89" s="239"/>
      <c r="F89" s="239"/>
      <c r="G89" s="239" t="s">
        <v>1549</v>
      </c>
    </row>
    <row r="90" spans="1:7" ht="30" customHeight="1" x14ac:dyDescent="0.15">
      <c r="A90" s="239"/>
      <c r="B90" s="239"/>
      <c r="C90" s="239"/>
      <c r="D90" s="239" t="s">
        <v>611</v>
      </c>
      <c r="E90" s="239"/>
      <c r="F90" s="239"/>
      <c r="G90" s="239" t="s">
        <v>1549</v>
      </c>
    </row>
    <row r="91" spans="1:7" ht="30" customHeight="1" x14ac:dyDescent="0.15">
      <c r="A91" s="239"/>
      <c r="B91" s="239"/>
      <c r="C91" s="239"/>
      <c r="D91" s="239" t="s">
        <v>611</v>
      </c>
      <c r="E91" s="239"/>
      <c r="F91" s="239"/>
      <c r="G91" s="239" t="s">
        <v>1549</v>
      </c>
    </row>
    <row r="92" spans="1:7" ht="30" customHeight="1" x14ac:dyDescent="0.15">
      <c r="A92" s="239"/>
      <c r="B92" s="239"/>
      <c r="C92" s="239"/>
      <c r="D92" s="239" t="s">
        <v>611</v>
      </c>
      <c r="E92" s="239"/>
      <c r="F92" s="239"/>
      <c r="G92" s="239" t="s">
        <v>1549</v>
      </c>
    </row>
    <row r="93" spans="1:7" ht="30" customHeight="1" x14ac:dyDescent="0.15">
      <c r="A93" s="239"/>
      <c r="B93" s="239"/>
      <c r="C93" s="239"/>
      <c r="D93" s="239" t="s">
        <v>611</v>
      </c>
      <c r="E93" s="239"/>
      <c r="F93" s="239"/>
      <c r="G93" s="239" t="s">
        <v>1549</v>
      </c>
    </row>
    <row r="94" spans="1:7" ht="30" customHeight="1" x14ac:dyDescent="0.15">
      <c r="A94" s="239"/>
      <c r="B94" s="239"/>
      <c r="C94" s="239"/>
      <c r="D94" s="239" t="s">
        <v>611</v>
      </c>
      <c r="E94" s="239"/>
      <c r="F94" s="239"/>
      <c r="G94" s="239" t="s">
        <v>1549</v>
      </c>
    </row>
    <row r="95" spans="1:7" ht="30" customHeight="1" x14ac:dyDescent="0.15">
      <c r="A95" s="239"/>
      <c r="B95" s="239"/>
      <c r="C95" s="239"/>
      <c r="D95" s="239" t="s">
        <v>611</v>
      </c>
      <c r="E95" s="239"/>
      <c r="F95" s="239"/>
      <c r="G95" s="239" t="s">
        <v>1549</v>
      </c>
    </row>
    <row r="96" spans="1:7" ht="30" customHeight="1" x14ac:dyDescent="0.15">
      <c r="A96" s="239"/>
      <c r="B96" s="239"/>
      <c r="C96" s="239"/>
      <c r="D96" s="239" t="s">
        <v>611</v>
      </c>
      <c r="E96" s="239"/>
      <c r="F96" s="239"/>
      <c r="G96" s="239" t="s">
        <v>1549</v>
      </c>
    </row>
    <row r="97" spans="1:7" ht="30" customHeight="1" x14ac:dyDescent="0.15">
      <c r="A97" s="239"/>
      <c r="B97" s="239"/>
      <c r="C97" s="239"/>
      <c r="D97" s="239" t="s">
        <v>611</v>
      </c>
      <c r="E97" s="239"/>
      <c r="F97" s="239"/>
      <c r="G97" s="239" t="s">
        <v>1549</v>
      </c>
    </row>
    <row r="98" spans="1:7" ht="30" customHeight="1" x14ac:dyDescent="0.15">
      <c r="A98" s="239"/>
      <c r="B98" s="239"/>
      <c r="C98" s="239"/>
      <c r="D98" s="239" t="s">
        <v>611</v>
      </c>
      <c r="E98" s="239"/>
      <c r="F98" s="239"/>
      <c r="G98" s="239" t="s">
        <v>1549</v>
      </c>
    </row>
    <row r="99" spans="1:7" ht="30" customHeight="1" x14ac:dyDescent="0.15">
      <c r="A99" s="239"/>
      <c r="B99" s="239"/>
      <c r="C99" s="239"/>
      <c r="D99" s="239" t="s">
        <v>611</v>
      </c>
      <c r="E99" s="239"/>
      <c r="F99" s="239"/>
      <c r="G99" s="239" t="s">
        <v>1549</v>
      </c>
    </row>
    <row r="100" spans="1:7" ht="30" customHeight="1" x14ac:dyDescent="0.15">
      <c r="A100" s="239"/>
      <c r="B100" s="239"/>
      <c r="C100" s="239"/>
      <c r="D100" s="239" t="s">
        <v>611</v>
      </c>
      <c r="E100" s="239"/>
      <c r="F100" s="239"/>
      <c r="G100" s="239" t="s">
        <v>1549</v>
      </c>
    </row>
    <row r="101" spans="1:7" ht="30" customHeight="1" x14ac:dyDescent="0.15">
      <c r="A101" s="239"/>
      <c r="B101" s="239"/>
      <c r="C101" s="239"/>
      <c r="D101" s="239" t="s">
        <v>611</v>
      </c>
      <c r="E101" s="239"/>
      <c r="F101" s="239"/>
      <c r="G101" s="239" t="s">
        <v>1549</v>
      </c>
    </row>
    <row r="102" spans="1:7" ht="30" customHeight="1" x14ac:dyDescent="0.15">
      <c r="A102" s="239"/>
      <c r="B102" s="239"/>
      <c r="C102" s="239"/>
      <c r="D102" s="239" t="s">
        <v>611</v>
      </c>
      <c r="E102" s="239"/>
      <c r="F102" s="239"/>
      <c r="G102" s="239" t="s">
        <v>1549</v>
      </c>
    </row>
    <row r="103" spans="1:7" ht="30" customHeight="1" x14ac:dyDescent="0.15">
      <c r="A103" s="239"/>
      <c r="B103" s="239"/>
      <c r="C103" s="239"/>
      <c r="D103" s="239" t="s">
        <v>611</v>
      </c>
      <c r="E103" s="239"/>
      <c r="F103" s="239"/>
      <c r="G103" s="239" t="s">
        <v>1549</v>
      </c>
    </row>
    <row r="104" spans="1:7" ht="30" customHeight="1" x14ac:dyDescent="0.15">
      <c r="A104" s="239"/>
      <c r="B104" s="239"/>
      <c r="C104" s="239"/>
      <c r="D104" s="239" t="s">
        <v>611</v>
      </c>
      <c r="E104" s="239"/>
      <c r="F104" s="239"/>
      <c r="G104" s="239" t="s">
        <v>1549</v>
      </c>
    </row>
    <row r="105" spans="1:7" ht="30" customHeight="1" x14ac:dyDescent="0.15">
      <c r="A105" s="239"/>
      <c r="B105" s="239"/>
      <c r="C105" s="239"/>
      <c r="D105" s="239" t="s">
        <v>611</v>
      </c>
      <c r="E105" s="239"/>
      <c r="F105" s="239"/>
      <c r="G105" s="239" t="s">
        <v>1549</v>
      </c>
    </row>
    <row r="106" spans="1:7" ht="30" customHeight="1" x14ac:dyDescent="0.15">
      <c r="A106" s="239"/>
      <c r="B106" s="239"/>
      <c r="C106" s="239"/>
      <c r="D106" s="239" t="s">
        <v>611</v>
      </c>
      <c r="E106" s="239"/>
      <c r="F106" s="239"/>
      <c r="G106" s="239" t="s">
        <v>1549</v>
      </c>
    </row>
    <row r="107" spans="1:7" ht="30" customHeight="1" x14ac:dyDescent="0.15">
      <c r="A107" s="239"/>
      <c r="B107" s="239"/>
      <c r="C107" s="239"/>
      <c r="D107" s="239" t="s">
        <v>611</v>
      </c>
      <c r="E107" s="239"/>
      <c r="F107" s="239"/>
      <c r="G107" s="239" t="s">
        <v>1549</v>
      </c>
    </row>
    <row r="108" spans="1:7" ht="30" customHeight="1" x14ac:dyDescent="0.15">
      <c r="A108" s="239"/>
      <c r="B108" s="239"/>
      <c r="C108" s="239"/>
      <c r="D108" s="239" t="s">
        <v>611</v>
      </c>
      <c r="E108" s="239"/>
      <c r="F108" s="239"/>
      <c r="G108" s="239" t="s">
        <v>1549</v>
      </c>
    </row>
    <row r="109" spans="1:7" ht="30" customHeight="1" x14ac:dyDescent="0.15">
      <c r="A109" s="239"/>
      <c r="B109" s="239"/>
      <c r="C109" s="239"/>
      <c r="D109" s="239" t="s">
        <v>611</v>
      </c>
      <c r="E109" s="239"/>
      <c r="F109" s="239"/>
      <c r="G109" s="239" t="s">
        <v>1549</v>
      </c>
    </row>
    <row r="110" spans="1:7" ht="30" customHeight="1" x14ac:dyDescent="0.15">
      <c r="A110" s="239"/>
      <c r="B110" s="239"/>
      <c r="C110" s="239"/>
      <c r="D110" s="239" t="s">
        <v>611</v>
      </c>
      <c r="E110" s="239"/>
      <c r="F110" s="239"/>
      <c r="G110" s="239" t="s">
        <v>1549</v>
      </c>
    </row>
    <row r="111" spans="1:7" ht="30" customHeight="1" x14ac:dyDescent="0.15">
      <c r="A111" s="239"/>
      <c r="B111" s="239"/>
      <c r="C111" s="239"/>
      <c r="D111" s="239" t="s">
        <v>611</v>
      </c>
      <c r="E111" s="239"/>
      <c r="F111" s="239"/>
      <c r="G111" s="239" t="s">
        <v>1549</v>
      </c>
    </row>
    <row r="112" spans="1:7" ht="30" customHeight="1" x14ac:dyDescent="0.15">
      <c r="A112" s="239"/>
      <c r="B112" s="239"/>
      <c r="C112" s="239"/>
      <c r="D112" s="239" t="s">
        <v>611</v>
      </c>
      <c r="E112" s="239"/>
      <c r="F112" s="239"/>
      <c r="G112" s="239" t="s">
        <v>1549</v>
      </c>
    </row>
    <row r="113" spans="1:7" ht="30" customHeight="1" x14ac:dyDescent="0.15">
      <c r="A113" s="239"/>
      <c r="B113" s="239"/>
      <c r="C113" s="239"/>
      <c r="D113" s="239" t="s">
        <v>611</v>
      </c>
      <c r="E113" s="239"/>
      <c r="F113" s="239"/>
      <c r="G113" s="239" t="s">
        <v>1549</v>
      </c>
    </row>
    <row r="114" spans="1:7" ht="30" customHeight="1" x14ac:dyDescent="0.15">
      <c r="A114" s="239"/>
      <c r="B114" s="239"/>
      <c r="C114" s="239"/>
      <c r="D114" s="239" t="s">
        <v>611</v>
      </c>
      <c r="E114" s="239"/>
      <c r="F114" s="239"/>
      <c r="G114" s="239" t="s">
        <v>1549</v>
      </c>
    </row>
    <row r="115" spans="1:7" ht="30" customHeight="1" x14ac:dyDescent="0.15">
      <c r="A115" s="239"/>
      <c r="B115" s="239"/>
      <c r="C115" s="239"/>
      <c r="D115" s="239" t="s">
        <v>611</v>
      </c>
      <c r="E115" s="239"/>
      <c r="F115" s="239"/>
      <c r="G115" s="239" t="s">
        <v>1549</v>
      </c>
    </row>
    <row r="116" spans="1:7" ht="30" customHeight="1" x14ac:dyDescent="0.15">
      <c r="A116" s="239"/>
      <c r="B116" s="239"/>
      <c r="C116" s="239"/>
      <c r="D116" s="239" t="s">
        <v>611</v>
      </c>
      <c r="E116" s="239"/>
      <c r="F116" s="239"/>
      <c r="G116" s="239" t="s">
        <v>1549</v>
      </c>
    </row>
    <row r="117" spans="1:7" ht="30" customHeight="1" x14ac:dyDescent="0.15">
      <c r="A117" s="239"/>
      <c r="B117" s="239"/>
      <c r="C117" s="239"/>
      <c r="D117" s="239" t="s">
        <v>611</v>
      </c>
      <c r="E117" s="239"/>
      <c r="F117" s="239"/>
      <c r="G117" s="239" t="s">
        <v>1549</v>
      </c>
    </row>
    <row r="118" spans="1:7" ht="30" customHeight="1" x14ac:dyDescent="0.15">
      <c r="A118" s="239"/>
      <c r="B118" s="239"/>
      <c r="C118" s="239"/>
      <c r="D118" s="239" t="s">
        <v>611</v>
      </c>
      <c r="E118" s="239"/>
      <c r="F118" s="239"/>
      <c r="G118" s="239" t="s">
        <v>1549</v>
      </c>
    </row>
    <row r="119" spans="1:7" ht="30" customHeight="1" x14ac:dyDescent="0.15">
      <c r="A119" s="239"/>
      <c r="B119" s="239"/>
      <c r="C119" s="239"/>
      <c r="D119" s="239" t="s">
        <v>611</v>
      </c>
      <c r="E119" s="239"/>
      <c r="F119" s="239"/>
      <c r="G119" s="239" t="s">
        <v>1549</v>
      </c>
    </row>
    <row r="120" spans="1:7" ht="30" customHeight="1" x14ac:dyDescent="0.15">
      <c r="A120" s="239"/>
      <c r="B120" s="239"/>
      <c r="C120" s="239"/>
      <c r="D120" s="239" t="s">
        <v>611</v>
      </c>
      <c r="E120" s="239"/>
      <c r="F120" s="239"/>
      <c r="G120" s="239" t="s">
        <v>1549</v>
      </c>
    </row>
    <row r="121" spans="1:7" ht="30" customHeight="1" x14ac:dyDescent="0.15">
      <c r="A121" s="239"/>
      <c r="B121" s="239"/>
      <c r="C121" s="239"/>
      <c r="D121" s="239" t="s">
        <v>611</v>
      </c>
      <c r="E121" s="239"/>
      <c r="F121" s="239"/>
      <c r="G121" s="239" t="s">
        <v>1549</v>
      </c>
    </row>
    <row r="122" spans="1:7" ht="30" customHeight="1" x14ac:dyDescent="0.15">
      <c r="A122" s="239"/>
      <c r="B122" s="239"/>
      <c r="C122" s="239"/>
      <c r="D122" s="239" t="s">
        <v>611</v>
      </c>
      <c r="E122" s="239"/>
      <c r="F122" s="239"/>
      <c r="G122" s="239" t="s">
        <v>1549</v>
      </c>
    </row>
    <row r="123" spans="1:7" ht="30" customHeight="1" x14ac:dyDescent="0.15">
      <c r="A123" s="239"/>
      <c r="B123" s="239"/>
      <c r="C123" s="239"/>
      <c r="D123" s="239" t="s">
        <v>611</v>
      </c>
      <c r="E123" s="239"/>
      <c r="F123" s="239"/>
      <c r="G123" s="239" t="s">
        <v>1549</v>
      </c>
    </row>
    <row r="124" spans="1:7" ht="30" customHeight="1" x14ac:dyDescent="0.15">
      <c r="A124" s="239"/>
      <c r="B124" s="239"/>
      <c r="C124" s="239"/>
      <c r="D124" s="239" t="s">
        <v>611</v>
      </c>
      <c r="E124" s="239"/>
      <c r="F124" s="239"/>
      <c r="G124" s="239" t="s">
        <v>1549</v>
      </c>
    </row>
    <row r="125" spans="1:7" ht="30" customHeight="1" x14ac:dyDescent="0.15">
      <c r="A125" s="239"/>
      <c r="B125" s="239"/>
      <c r="C125" s="239"/>
      <c r="D125" s="239" t="s">
        <v>611</v>
      </c>
      <c r="E125" s="239"/>
      <c r="F125" s="239"/>
      <c r="G125" s="239" t="s">
        <v>1549</v>
      </c>
    </row>
    <row r="126" spans="1:7" ht="30" customHeight="1" x14ac:dyDescent="0.15">
      <c r="A126" s="239"/>
      <c r="B126" s="239"/>
      <c r="C126" s="239"/>
      <c r="D126" s="239" t="s">
        <v>611</v>
      </c>
      <c r="E126" s="239"/>
      <c r="F126" s="239"/>
      <c r="G126" s="239" t="s">
        <v>1549</v>
      </c>
    </row>
    <row r="127" spans="1:7" ht="30" customHeight="1" x14ac:dyDescent="0.15">
      <c r="A127" s="239"/>
      <c r="B127" s="239"/>
      <c r="C127" s="239"/>
      <c r="D127" s="239" t="s">
        <v>611</v>
      </c>
      <c r="E127" s="239"/>
      <c r="F127" s="239"/>
      <c r="G127" s="239" t="s">
        <v>1549</v>
      </c>
    </row>
    <row r="128" spans="1:7" ht="30" customHeight="1" x14ac:dyDescent="0.15">
      <c r="A128" s="239"/>
      <c r="B128" s="239"/>
      <c r="C128" s="239"/>
      <c r="D128" s="239" t="s">
        <v>611</v>
      </c>
      <c r="E128" s="239"/>
      <c r="F128" s="239"/>
      <c r="G128" s="239" t="s">
        <v>1549</v>
      </c>
    </row>
    <row r="129" spans="1:7" ht="30" customHeight="1" x14ac:dyDescent="0.15">
      <c r="A129" s="239"/>
      <c r="B129" s="239"/>
      <c r="C129" s="239"/>
      <c r="D129" s="239" t="s">
        <v>611</v>
      </c>
      <c r="E129" s="239"/>
      <c r="F129" s="239"/>
      <c r="G129" s="239" t="s">
        <v>1549</v>
      </c>
    </row>
    <row r="130" spans="1:7" ht="30" customHeight="1" x14ac:dyDescent="0.15">
      <c r="A130" s="239"/>
      <c r="B130" s="239"/>
      <c r="C130" s="239"/>
      <c r="D130" s="239" t="s">
        <v>611</v>
      </c>
      <c r="E130" s="239"/>
      <c r="F130" s="239"/>
      <c r="G130" s="239" t="s">
        <v>1549</v>
      </c>
    </row>
    <row r="131" spans="1:7" ht="30" customHeight="1" x14ac:dyDescent="0.15">
      <c r="A131" s="239"/>
      <c r="B131" s="239"/>
      <c r="C131" s="239"/>
      <c r="D131" s="239" t="s">
        <v>611</v>
      </c>
      <c r="E131" s="239"/>
      <c r="F131" s="239"/>
      <c r="G131" s="239" t="s">
        <v>1549</v>
      </c>
    </row>
    <row r="132" spans="1:7" ht="30" customHeight="1" x14ac:dyDescent="0.15">
      <c r="A132" s="239"/>
      <c r="B132" s="239"/>
      <c r="C132" s="239"/>
      <c r="D132" s="239" t="s">
        <v>611</v>
      </c>
      <c r="E132" s="239"/>
      <c r="F132" s="239"/>
      <c r="G132" s="239" t="s">
        <v>1549</v>
      </c>
    </row>
    <row r="133" spans="1:7" ht="30" customHeight="1" x14ac:dyDescent="0.15">
      <c r="A133" s="239"/>
      <c r="B133" s="239"/>
      <c r="C133" s="239"/>
      <c r="D133" s="239" t="s">
        <v>611</v>
      </c>
      <c r="E133" s="239"/>
      <c r="F133" s="239"/>
      <c r="G133" s="239" t="s">
        <v>1549</v>
      </c>
    </row>
    <row r="134" spans="1:7" ht="30" customHeight="1" x14ac:dyDescent="0.15">
      <c r="A134" s="239"/>
      <c r="B134" s="239"/>
      <c r="C134" s="239"/>
      <c r="D134" s="239" t="s">
        <v>611</v>
      </c>
      <c r="E134" s="239"/>
      <c r="F134" s="239"/>
      <c r="G134" s="239" t="s">
        <v>1549</v>
      </c>
    </row>
    <row r="135" spans="1:7" ht="30" customHeight="1" x14ac:dyDescent="0.15">
      <c r="A135" s="239"/>
      <c r="B135" s="239"/>
      <c r="C135" s="239"/>
      <c r="D135" s="239" t="s">
        <v>611</v>
      </c>
      <c r="E135" s="239"/>
      <c r="F135" s="239"/>
      <c r="G135" s="239" t="s">
        <v>1549</v>
      </c>
    </row>
    <row r="136" spans="1:7" ht="30" customHeight="1" x14ac:dyDescent="0.15">
      <c r="A136" s="239"/>
      <c r="B136" s="239"/>
      <c r="C136" s="239"/>
      <c r="D136" s="239" t="s">
        <v>611</v>
      </c>
      <c r="E136" s="239"/>
      <c r="F136" s="239"/>
      <c r="G136" s="239" t="s">
        <v>1549</v>
      </c>
    </row>
    <row r="137" spans="1:7" ht="30" customHeight="1" x14ac:dyDescent="0.15">
      <c r="A137" s="239"/>
      <c r="B137" s="239"/>
      <c r="C137" s="239"/>
      <c r="D137" s="239" t="s">
        <v>611</v>
      </c>
      <c r="E137" s="239"/>
      <c r="F137" s="239"/>
      <c r="G137" s="239" t="s">
        <v>1549</v>
      </c>
    </row>
    <row r="138" spans="1:7" ht="30" customHeight="1" x14ac:dyDescent="0.15">
      <c r="A138" s="239"/>
      <c r="B138" s="239"/>
      <c r="C138" s="239"/>
      <c r="D138" s="239" t="s">
        <v>611</v>
      </c>
      <c r="E138" s="239"/>
      <c r="F138" s="239"/>
      <c r="G138" s="239" t="s">
        <v>1549</v>
      </c>
    </row>
    <row r="139" spans="1:7" ht="30" customHeight="1" x14ac:dyDescent="0.15">
      <c r="A139" s="239"/>
      <c r="B139" s="239"/>
      <c r="C139" s="239"/>
      <c r="D139" s="239" t="s">
        <v>611</v>
      </c>
      <c r="E139" s="239"/>
      <c r="F139" s="239"/>
      <c r="G139" s="239" t="s">
        <v>1549</v>
      </c>
    </row>
    <row r="140" spans="1:7" ht="30" customHeight="1" x14ac:dyDescent="0.15">
      <c r="A140" s="239"/>
      <c r="B140" s="239"/>
      <c r="C140" s="239"/>
      <c r="D140" s="239" t="s">
        <v>611</v>
      </c>
      <c r="E140" s="239"/>
      <c r="F140" s="239"/>
      <c r="G140" s="239" t="s">
        <v>1549</v>
      </c>
    </row>
    <row r="141" spans="1:7" ht="30" customHeight="1" x14ac:dyDescent="0.15">
      <c r="A141" s="239"/>
      <c r="B141" s="239"/>
      <c r="C141" s="239"/>
      <c r="D141" s="239" t="s">
        <v>611</v>
      </c>
      <c r="E141" s="239"/>
      <c r="F141" s="239"/>
      <c r="G141" s="239" t="s">
        <v>1549</v>
      </c>
    </row>
    <row r="142" spans="1:7" ht="30" customHeight="1" x14ac:dyDescent="0.15">
      <c r="A142" s="239"/>
      <c r="B142" s="239"/>
      <c r="C142" s="239"/>
      <c r="D142" s="239" t="s">
        <v>611</v>
      </c>
      <c r="E142" s="239"/>
      <c r="F142" s="239"/>
      <c r="G142" s="239" t="s">
        <v>1549</v>
      </c>
    </row>
    <row r="143" spans="1:7" ht="30" customHeight="1" x14ac:dyDescent="0.15">
      <c r="A143" s="239"/>
      <c r="B143" s="239"/>
      <c r="C143" s="239"/>
      <c r="D143" s="239" t="s">
        <v>611</v>
      </c>
      <c r="E143" s="239"/>
      <c r="F143" s="239"/>
      <c r="G143" s="239" t="s">
        <v>1549</v>
      </c>
    </row>
    <row r="144" spans="1:7" ht="30" customHeight="1" x14ac:dyDescent="0.15">
      <c r="A144" s="239"/>
      <c r="B144" s="239"/>
      <c r="C144" s="239"/>
      <c r="D144" s="239" t="s">
        <v>611</v>
      </c>
      <c r="E144" s="239"/>
      <c r="F144" s="239"/>
      <c r="G144" s="239" t="s">
        <v>1549</v>
      </c>
    </row>
    <row r="145" spans="1:7" ht="30" customHeight="1" x14ac:dyDescent="0.15">
      <c r="A145" s="239"/>
      <c r="B145" s="239"/>
      <c r="C145" s="239"/>
      <c r="D145" s="239" t="s">
        <v>611</v>
      </c>
      <c r="E145" s="239"/>
      <c r="F145" s="239"/>
      <c r="G145" s="239" t="s">
        <v>1549</v>
      </c>
    </row>
    <row r="146" spans="1:7" ht="30" customHeight="1" x14ac:dyDescent="0.15">
      <c r="A146" s="239"/>
      <c r="B146" s="239"/>
      <c r="C146" s="239"/>
      <c r="D146" s="239" t="s">
        <v>611</v>
      </c>
      <c r="E146" s="239"/>
      <c r="F146" s="239"/>
      <c r="G146" s="239" t="s">
        <v>1549</v>
      </c>
    </row>
    <row r="147" spans="1:7" ht="30" customHeight="1" x14ac:dyDescent="0.15">
      <c r="A147" s="239"/>
      <c r="B147" s="239"/>
      <c r="C147" s="239"/>
      <c r="D147" s="239" t="s">
        <v>611</v>
      </c>
      <c r="E147" s="239"/>
      <c r="F147" s="239"/>
      <c r="G147" s="239" t="s">
        <v>1549</v>
      </c>
    </row>
    <row r="148" spans="1:7" ht="30" customHeight="1" x14ac:dyDescent="0.15">
      <c r="A148" s="239"/>
      <c r="B148" s="239"/>
      <c r="C148" s="239"/>
      <c r="D148" s="239" t="s">
        <v>611</v>
      </c>
      <c r="E148" s="239"/>
      <c r="F148" s="239"/>
      <c r="G148" s="239" t="s">
        <v>1549</v>
      </c>
    </row>
    <row r="149" spans="1:7" ht="30" customHeight="1" x14ac:dyDescent="0.15">
      <c r="A149" s="239"/>
      <c r="B149" s="239"/>
      <c r="C149" s="239"/>
      <c r="D149" s="239" t="s">
        <v>611</v>
      </c>
      <c r="E149" s="239"/>
      <c r="F149" s="239"/>
      <c r="G149" s="239" t="s">
        <v>1549</v>
      </c>
    </row>
    <row r="150" spans="1:7" ht="30" customHeight="1" x14ac:dyDescent="0.15">
      <c r="A150" s="239"/>
      <c r="B150" s="239"/>
      <c r="C150" s="239"/>
      <c r="D150" s="239" t="s">
        <v>611</v>
      </c>
      <c r="E150" s="239"/>
      <c r="F150" s="239"/>
      <c r="G150" s="239" t="s">
        <v>1549</v>
      </c>
    </row>
    <row r="151" spans="1:7" ht="30" customHeight="1" x14ac:dyDescent="0.15">
      <c r="A151" s="239"/>
      <c r="B151" s="239"/>
      <c r="C151" s="239"/>
      <c r="D151" s="239" t="s">
        <v>611</v>
      </c>
      <c r="E151" s="239"/>
      <c r="F151" s="239"/>
      <c r="G151" s="239" t="s">
        <v>1549</v>
      </c>
    </row>
    <row r="152" spans="1:7" ht="30" customHeight="1" x14ac:dyDescent="0.15">
      <c r="A152" s="239"/>
      <c r="B152" s="239"/>
      <c r="C152" s="239"/>
      <c r="D152" s="239" t="s">
        <v>611</v>
      </c>
      <c r="E152" s="239"/>
      <c r="F152" s="239"/>
      <c r="G152" s="239" t="s">
        <v>1549</v>
      </c>
    </row>
    <row r="153" spans="1:7" ht="30" customHeight="1" x14ac:dyDescent="0.15">
      <c r="A153" s="239"/>
      <c r="B153" s="239"/>
      <c r="C153" s="239"/>
      <c r="D153" s="239" t="s">
        <v>611</v>
      </c>
      <c r="E153" s="239"/>
      <c r="F153" s="239"/>
      <c r="G153" s="239" t="s">
        <v>1549</v>
      </c>
    </row>
    <row r="154" spans="1:7" ht="30" customHeight="1" x14ac:dyDescent="0.15">
      <c r="A154" s="239"/>
      <c r="B154" s="239"/>
      <c r="C154" s="239"/>
      <c r="D154" s="239" t="s">
        <v>611</v>
      </c>
      <c r="E154" s="239"/>
      <c r="F154" s="239"/>
      <c r="G154" s="239" t="s">
        <v>1549</v>
      </c>
    </row>
    <row r="155" spans="1:7" ht="30" customHeight="1" x14ac:dyDescent="0.15">
      <c r="A155" s="239"/>
      <c r="B155" s="239"/>
      <c r="C155" s="239"/>
      <c r="D155" s="239" t="s">
        <v>611</v>
      </c>
      <c r="E155" s="239"/>
      <c r="F155" s="239"/>
      <c r="G155" s="239" t="s">
        <v>1549</v>
      </c>
    </row>
    <row r="156" spans="1:7" ht="30" customHeight="1" x14ac:dyDescent="0.15">
      <c r="A156" s="239"/>
      <c r="B156" s="239"/>
      <c r="C156" s="239"/>
      <c r="D156" s="239" t="s">
        <v>611</v>
      </c>
      <c r="E156" s="239"/>
      <c r="F156" s="239"/>
      <c r="G156" s="239" t="s">
        <v>1549</v>
      </c>
    </row>
    <row r="157" spans="1:7" ht="30" customHeight="1" x14ac:dyDescent="0.15">
      <c r="A157" s="239"/>
      <c r="B157" s="239"/>
      <c r="C157" s="239"/>
      <c r="D157" s="239" t="s">
        <v>611</v>
      </c>
      <c r="E157" s="239"/>
      <c r="F157" s="239"/>
      <c r="G157" s="239" t="s">
        <v>1549</v>
      </c>
    </row>
    <row r="158" spans="1:7" ht="30" customHeight="1" x14ac:dyDescent="0.15">
      <c r="A158" s="239"/>
      <c r="B158" s="239"/>
      <c r="C158" s="239"/>
      <c r="D158" s="239" t="s">
        <v>611</v>
      </c>
      <c r="E158" s="239"/>
      <c r="F158" s="239"/>
      <c r="G158" s="239" t="s">
        <v>1549</v>
      </c>
    </row>
    <row r="159" spans="1:7" ht="30" customHeight="1" x14ac:dyDescent="0.15">
      <c r="A159" s="239"/>
      <c r="B159" s="239"/>
      <c r="C159" s="239"/>
      <c r="D159" s="239" t="s">
        <v>611</v>
      </c>
      <c r="E159" s="239"/>
      <c r="F159" s="239"/>
      <c r="G159" s="239" t="s">
        <v>1549</v>
      </c>
    </row>
    <row r="160" spans="1:7" ht="30" customHeight="1" x14ac:dyDescent="0.15">
      <c r="A160" s="239"/>
      <c r="B160" s="239"/>
      <c r="C160" s="239"/>
      <c r="D160" s="239" t="s">
        <v>611</v>
      </c>
      <c r="E160" s="239"/>
      <c r="F160" s="239"/>
      <c r="G160" s="239" t="s">
        <v>1549</v>
      </c>
    </row>
    <row r="161" spans="1:7" ht="30" customHeight="1" x14ac:dyDescent="0.15">
      <c r="A161" s="239"/>
      <c r="B161" s="239"/>
      <c r="C161" s="239"/>
      <c r="D161" s="239" t="s">
        <v>611</v>
      </c>
      <c r="E161" s="239"/>
      <c r="F161" s="239"/>
      <c r="G161" s="239" t="s">
        <v>1549</v>
      </c>
    </row>
    <row r="162" spans="1:7" ht="30" customHeight="1" x14ac:dyDescent="0.15">
      <c r="A162" s="239"/>
      <c r="B162" s="239"/>
      <c r="C162" s="239"/>
      <c r="D162" s="239" t="s">
        <v>611</v>
      </c>
      <c r="E162" s="239"/>
      <c r="F162" s="239"/>
      <c r="G162" s="239" t="s">
        <v>1549</v>
      </c>
    </row>
    <row r="163" spans="1:7" ht="30" customHeight="1" x14ac:dyDescent="0.15">
      <c r="A163" s="239"/>
      <c r="B163" s="239"/>
      <c r="C163" s="239"/>
      <c r="D163" s="239" t="s">
        <v>611</v>
      </c>
      <c r="E163" s="239"/>
      <c r="F163" s="239"/>
      <c r="G163" s="239" t="s">
        <v>1549</v>
      </c>
    </row>
    <row r="164" spans="1:7" ht="30" customHeight="1" x14ac:dyDescent="0.15">
      <c r="A164" s="239"/>
      <c r="B164" s="239"/>
      <c r="C164" s="239"/>
      <c r="D164" s="239" t="s">
        <v>611</v>
      </c>
      <c r="E164" s="239"/>
      <c r="F164" s="239"/>
      <c r="G164" s="239" t="s">
        <v>1549</v>
      </c>
    </row>
    <row r="165" spans="1:7" ht="30" customHeight="1" x14ac:dyDescent="0.15">
      <c r="A165" s="239"/>
      <c r="B165" s="239"/>
      <c r="C165" s="239"/>
      <c r="D165" s="239" t="s">
        <v>611</v>
      </c>
      <c r="E165" s="239"/>
      <c r="F165" s="239"/>
      <c r="G165" s="239" t="s">
        <v>1549</v>
      </c>
    </row>
    <row r="166" spans="1:7" ht="30" customHeight="1" x14ac:dyDescent="0.15">
      <c r="A166" s="239"/>
      <c r="B166" s="239"/>
      <c r="C166" s="239"/>
      <c r="D166" s="239" t="s">
        <v>611</v>
      </c>
      <c r="E166" s="239"/>
      <c r="F166" s="239"/>
      <c r="G166" s="239" t="s">
        <v>1549</v>
      </c>
    </row>
    <row r="167" spans="1:7" ht="30" customHeight="1" x14ac:dyDescent="0.15">
      <c r="A167" s="239"/>
      <c r="B167" s="239"/>
      <c r="C167" s="239"/>
      <c r="D167" s="239" t="s">
        <v>611</v>
      </c>
      <c r="E167" s="239"/>
      <c r="F167" s="239"/>
      <c r="G167" s="239" t="s">
        <v>1549</v>
      </c>
    </row>
    <row r="168" spans="1:7" ht="30" customHeight="1" x14ac:dyDescent="0.15">
      <c r="A168" s="239"/>
      <c r="B168" s="239"/>
      <c r="C168" s="239"/>
      <c r="D168" s="239" t="s">
        <v>611</v>
      </c>
      <c r="E168" s="239"/>
      <c r="F168" s="239"/>
      <c r="G168" s="239" t="s">
        <v>1549</v>
      </c>
    </row>
    <row r="169" spans="1:7" ht="30" customHeight="1" x14ac:dyDescent="0.15">
      <c r="A169" s="239"/>
      <c r="B169" s="239"/>
      <c r="C169" s="239"/>
      <c r="D169" s="239" t="s">
        <v>611</v>
      </c>
      <c r="E169" s="239"/>
      <c r="F169" s="239"/>
      <c r="G169" s="239" t="s">
        <v>1549</v>
      </c>
    </row>
    <row r="170" spans="1:7" ht="30" customHeight="1" x14ac:dyDescent="0.15">
      <c r="A170" s="239"/>
      <c r="B170" s="239"/>
      <c r="C170" s="239"/>
      <c r="D170" s="239" t="s">
        <v>611</v>
      </c>
      <c r="E170" s="239"/>
      <c r="F170" s="239"/>
      <c r="G170" s="239" t="s">
        <v>1549</v>
      </c>
    </row>
    <row r="171" spans="1:7" ht="30" customHeight="1" x14ac:dyDescent="0.15">
      <c r="A171" s="239"/>
      <c r="B171" s="239"/>
      <c r="C171" s="239"/>
      <c r="D171" s="239" t="s">
        <v>611</v>
      </c>
      <c r="E171" s="239"/>
      <c r="F171" s="239"/>
      <c r="G171" s="239" t="s">
        <v>1549</v>
      </c>
    </row>
    <row r="172" spans="1:7" ht="30" customHeight="1" x14ac:dyDescent="0.15">
      <c r="A172" s="239"/>
      <c r="B172" s="239"/>
      <c r="C172" s="239"/>
      <c r="D172" s="239" t="s">
        <v>611</v>
      </c>
      <c r="E172" s="239"/>
      <c r="F172" s="239"/>
      <c r="G172" s="239" t="s">
        <v>1549</v>
      </c>
    </row>
    <row r="173" spans="1:7" ht="30" customHeight="1" x14ac:dyDescent="0.15">
      <c r="A173" s="239"/>
      <c r="B173" s="239"/>
      <c r="C173" s="239"/>
      <c r="D173" s="239" t="s">
        <v>611</v>
      </c>
      <c r="E173" s="239"/>
      <c r="F173" s="239"/>
      <c r="G173" s="239" t="s">
        <v>1549</v>
      </c>
    </row>
    <row r="174" spans="1:7" ht="30" customHeight="1" x14ac:dyDescent="0.15">
      <c r="A174" s="239"/>
      <c r="B174" s="239"/>
      <c r="C174" s="239"/>
      <c r="D174" s="239" t="s">
        <v>611</v>
      </c>
      <c r="E174" s="239"/>
      <c r="F174" s="239"/>
      <c r="G174" s="239" t="s">
        <v>1549</v>
      </c>
    </row>
    <row r="175" spans="1:7" ht="30" customHeight="1" x14ac:dyDescent="0.15">
      <c r="A175" s="239"/>
      <c r="B175" s="239"/>
      <c r="C175" s="239"/>
      <c r="D175" s="239" t="s">
        <v>611</v>
      </c>
      <c r="E175" s="239"/>
      <c r="F175" s="239"/>
      <c r="G175" s="239" t="s">
        <v>1549</v>
      </c>
    </row>
    <row r="176" spans="1:7" ht="30" customHeight="1" x14ac:dyDescent="0.15">
      <c r="A176" s="239"/>
      <c r="B176" s="239"/>
      <c r="C176" s="239"/>
      <c r="D176" s="239" t="s">
        <v>611</v>
      </c>
      <c r="E176" s="239"/>
      <c r="F176" s="239"/>
      <c r="G176" s="239" t="s">
        <v>1549</v>
      </c>
    </row>
    <row r="177" spans="1:7" ht="30" customHeight="1" x14ac:dyDescent="0.15">
      <c r="A177" s="239"/>
      <c r="B177" s="239"/>
      <c r="C177" s="239"/>
      <c r="D177" s="239" t="s">
        <v>611</v>
      </c>
      <c r="E177" s="239"/>
      <c r="F177" s="239"/>
      <c r="G177" s="239" t="s">
        <v>1549</v>
      </c>
    </row>
    <row r="178" spans="1:7" ht="30" customHeight="1" x14ac:dyDescent="0.15">
      <c r="A178" s="239"/>
      <c r="B178" s="239"/>
      <c r="C178" s="239"/>
      <c r="D178" s="239" t="s">
        <v>611</v>
      </c>
      <c r="E178" s="239"/>
      <c r="F178" s="239"/>
      <c r="G178" s="239" t="s">
        <v>1549</v>
      </c>
    </row>
    <row r="179" spans="1:7" ht="30" customHeight="1" x14ac:dyDescent="0.15">
      <c r="A179" s="239"/>
      <c r="B179" s="239"/>
      <c r="C179" s="239"/>
      <c r="D179" s="239" t="s">
        <v>611</v>
      </c>
      <c r="E179" s="239"/>
      <c r="F179" s="239"/>
      <c r="G179" s="239" t="s">
        <v>1549</v>
      </c>
    </row>
    <row r="180" spans="1:7" ht="30" customHeight="1" x14ac:dyDescent="0.15">
      <c r="A180" s="239"/>
      <c r="B180" s="239"/>
      <c r="C180" s="239"/>
      <c r="D180" s="239" t="s">
        <v>611</v>
      </c>
      <c r="E180" s="239"/>
      <c r="F180" s="239"/>
      <c r="G180" s="239" t="s">
        <v>1549</v>
      </c>
    </row>
    <row r="181" spans="1:7" ht="30" customHeight="1" x14ac:dyDescent="0.15">
      <c r="A181" s="239"/>
      <c r="B181" s="239"/>
      <c r="C181" s="239"/>
      <c r="D181" s="239" t="s">
        <v>611</v>
      </c>
      <c r="E181" s="239"/>
      <c r="F181" s="239"/>
      <c r="G181" s="239" t="s">
        <v>1549</v>
      </c>
    </row>
    <row r="182" spans="1:7" ht="30" customHeight="1" x14ac:dyDescent="0.15">
      <c r="A182" s="239"/>
      <c r="B182" s="239"/>
      <c r="C182" s="239"/>
      <c r="D182" s="239" t="s">
        <v>611</v>
      </c>
      <c r="E182" s="239"/>
      <c r="F182" s="239"/>
      <c r="G182" s="239" t="s">
        <v>1549</v>
      </c>
    </row>
    <row r="183" spans="1:7" ht="30" customHeight="1" x14ac:dyDescent="0.15">
      <c r="A183" s="239"/>
      <c r="B183" s="239"/>
      <c r="C183" s="239"/>
      <c r="D183" s="239" t="s">
        <v>611</v>
      </c>
      <c r="E183" s="239"/>
      <c r="F183" s="239"/>
      <c r="G183" s="239" t="s">
        <v>1549</v>
      </c>
    </row>
    <row r="184" spans="1:7" ht="30" customHeight="1" x14ac:dyDescent="0.15">
      <c r="A184" s="239"/>
      <c r="B184" s="239"/>
      <c r="C184" s="239"/>
      <c r="D184" s="239" t="s">
        <v>611</v>
      </c>
      <c r="E184" s="239"/>
      <c r="F184" s="239"/>
      <c r="G184" s="239" t="s">
        <v>1549</v>
      </c>
    </row>
    <row r="185" spans="1:7" ht="30" customHeight="1" x14ac:dyDescent="0.15">
      <c r="A185" s="239"/>
      <c r="B185" s="239"/>
      <c r="C185" s="239"/>
      <c r="D185" s="239" t="s">
        <v>611</v>
      </c>
      <c r="E185" s="239"/>
      <c r="F185" s="239"/>
      <c r="G185" s="239" t="s">
        <v>1549</v>
      </c>
    </row>
    <row r="186" spans="1:7" ht="30" customHeight="1" x14ac:dyDescent="0.15">
      <c r="A186" s="239"/>
      <c r="B186" s="239"/>
      <c r="C186" s="239"/>
      <c r="D186" s="239" t="s">
        <v>611</v>
      </c>
      <c r="E186" s="239"/>
      <c r="F186" s="239"/>
      <c r="G186" s="239" t="s">
        <v>1549</v>
      </c>
    </row>
    <row r="187" spans="1:7" ht="30" customHeight="1" x14ac:dyDescent="0.15">
      <c r="A187" s="239"/>
      <c r="B187" s="239"/>
      <c r="C187" s="239"/>
      <c r="D187" s="239" t="s">
        <v>611</v>
      </c>
      <c r="E187" s="239"/>
      <c r="F187" s="239"/>
      <c r="G187" s="239" t="s">
        <v>1549</v>
      </c>
    </row>
    <row r="188" spans="1:7" ht="30" customHeight="1" x14ac:dyDescent="0.15">
      <c r="A188" s="239"/>
      <c r="B188" s="239"/>
      <c r="C188" s="239"/>
      <c r="D188" s="239" t="s">
        <v>611</v>
      </c>
      <c r="E188" s="239"/>
      <c r="F188" s="239"/>
      <c r="G188" s="239" t="s">
        <v>1549</v>
      </c>
    </row>
    <row r="189" spans="1:7" ht="30" customHeight="1" x14ac:dyDescent="0.15">
      <c r="A189" s="239"/>
      <c r="B189" s="239"/>
      <c r="C189" s="239"/>
      <c r="D189" s="239" t="s">
        <v>611</v>
      </c>
      <c r="E189" s="239"/>
      <c r="F189" s="239"/>
      <c r="G189" s="239" t="s">
        <v>1549</v>
      </c>
    </row>
    <row r="190" spans="1:7" ht="30" customHeight="1" x14ac:dyDescent="0.15">
      <c r="A190" s="239"/>
      <c r="B190" s="239"/>
      <c r="C190" s="239"/>
      <c r="D190" s="239" t="s">
        <v>611</v>
      </c>
      <c r="E190" s="239"/>
      <c r="F190" s="239"/>
      <c r="G190" s="239" t="s">
        <v>1549</v>
      </c>
    </row>
    <row r="191" spans="1:7" ht="30" customHeight="1" x14ac:dyDescent="0.15">
      <c r="A191" s="239"/>
      <c r="B191" s="239"/>
      <c r="C191" s="239"/>
      <c r="D191" s="239" t="s">
        <v>611</v>
      </c>
      <c r="E191" s="239"/>
      <c r="F191" s="239"/>
      <c r="G191" s="239" t="s">
        <v>1549</v>
      </c>
    </row>
    <row r="192" spans="1:7" ht="30" customHeight="1" x14ac:dyDescent="0.15">
      <c r="A192" s="239"/>
      <c r="B192" s="239"/>
      <c r="C192" s="239"/>
      <c r="D192" s="239" t="s">
        <v>611</v>
      </c>
      <c r="E192" s="239"/>
      <c r="F192" s="239"/>
      <c r="G192" s="239" t="s">
        <v>1549</v>
      </c>
    </row>
    <row r="193" spans="1:7" ht="30" customHeight="1" x14ac:dyDescent="0.15">
      <c r="A193" s="239"/>
      <c r="B193" s="239"/>
      <c r="C193" s="239"/>
      <c r="D193" s="239" t="s">
        <v>611</v>
      </c>
      <c r="E193" s="239"/>
      <c r="F193" s="239"/>
      <c r="G193" s="239" t="s">
        <v>1549</v>
      </c>
    </row>
    <row r="194" spans="1:7" ht="30" customHeight="1" x14ac:dyDescent="0.15">
      <c r="A194" s="239"/>
      <c r="B194" s="239"/>
      <c r="C194" s="239"/>
      <c r="D194" s="239" t="s">
        <v>611</v>
      </c>
      <c r="E194" s="239"/>
      <c r="F194" s="239"/>
      <c r="G194" s="239" t="s">
        <v>1549</v>
      </c>
    </row>
    <row r="195" spans="1:7" ht="30" customHeight="1" x14ac:dyDescent="0.15">
      <c r="A195" s="239"/>
      <c r="B195" s="239"/>
      <c r="C195" s="239"/>
      <c r="D195" s="239" t="s">
        <v>611</v>
      </c>
      <c r="E195" s="239"/>
      <c r="F195" s="239"/>
      <c r="G195" s="239" t="s">
        <v>1549</v>
      </c>
    </row>
    <row r="196" spans="1:7" ht="30" customHeight="1" x14ac:dyDescent="0.15">
      <c r="A196" s="239"/>
      <c r="B196" s="239"/>
      <c r="C196" s="239"/>
      <c r="D196" s="239" t="s">
        <v>611</v>
      </c>
      <c r="E196" s="239"/>
      <c r="F196" s="239"/>
      <c r="G196" s="239" t="s">
        <v>1549</v>
      </c>
    </row>
    <row r="197" spans="1:7" ht="30" customHeight="1" x14ac:dyDescent="0.15">
      <c r="A197" s="239"/>
      <c r="B197" s="239"/>
      <c r="C197" s="239"/>
      <c r="D197" s="239" t="s">
        <v>611</v>
      </c>
      <c r="E197" s="239"/>
      <c r="F197" s="239"/>
      <c r="G197" s="239" t="s">
        <v>1549</v>
      </c>
    </row>
    <row r="198" spans="1:7" ht="30" customHeight="1" x14ac:dyDescent="0.15">
      <c r="A198" s="239"/>
      <c r="B198" s="239"/>
      <c r="C198" s="239"/>
      <c r="D198" s="239" t="s">
        <v>611</v>
      </c>
      <c r="E198" s="239"/>
      <c r="F198" s="239"/>
      <c r="G198" s="239" t="s">
        <v>1549</v>
      </c>
    </row>
    <row r="199" spans="1:7" ht="30" customHeight="1" x14ac:dyDescent="0.15">
      <c r="A199" s="239"/>
      <c r="B199" s="239"/>
      <c r="C199" s="239"/>
      <c r="D199" s="239" t="s">
        <v>611</v>
      </c>
      <c r="E199" s="239"/>
      <c r="F199" s="239"/>
      <c r="G199" s="239" t="s">
        <v>1549</v>
      </c>
    </row>
    <row r="200" spans="1:7" ht="30" customHeight="1" x14ac:dyDescent="0.15">
      <c r="A200" s="239"/>
      <c r="B200" s="239"/>
      <c r="C200" s="239"/>
      <c r="D200" s="239" t="s">
        <v>611</v>
      </c>
      <c r="E200" s="239"/>
      <c r="F200" s="239"/>
      <c r="G200" s="239" t="s">
        <v>1549</v>
      </c>
    </row>
    <row r="201" spans="1:7" ht="30" customHeight="1" x14ac:dyDescent="0.15">
      <c r="A201" s="239"/>
      <c r="B201" s="239"/>
      <c r="C201" s="239"/>
      <c r="D201" s="239" t="s">
        <v>611</v>
      </c>
      <c r="E201" s="239"/>
      <c r="F201" s="239"/>
      <c r="G201" s="239" t="s">
        <v>1549</v>
      </c>
    </row>
    <row r="202" spans="1:7" ht="30" customHeight="1" x14ac:dyDescent="0.15">
      <c r="A202" s="239"/>
      <c r="B202" s="239"/>
      <c r="C202" s="239"/>
      <c r="D202" s="239" t="s">
        <v>611</v>
      </c>
      <c r="E202" s="239"/>
      <c r="F202" s="239"/>
      <c r="G202" s="239" t="s">
        <v>1549</v>
      </c>
    </row>
    <row r="203" spans="1:7" ht="30" customHeight="1" x14ac:dyDescent="0.15">
      <c r="A203" s="239"/>
      <c r="B203" s="239"/>
      <c r="C203" s="239"/>
      <c r="D203" s="239" t="s">
        <v>611</v>
      </c>
      <c r="E203" s="239"/>
      <c r="F203" s="239"/>
      <c r="G203" s="239" t="s">
        <v>1549</v>
      </c>
    </row>
    <row r="204" spans="1:7" ht="30" customHeight="1" x14ac:dyDescent="0.15">
      <c r="A204" s="239"/>
      <c r="B204" s="239"/>
      <c r="C204" s="239"/>
      <c r="D204" s="239" t="s">
        <v>611</v>
      </c>
      <c r="E204" s="239"/>
      <c r="F204" s="239"/>
      <c r="G204" s="239" t="s">
        <v>1549</v>
      </c>
    </row>
    <row r="205" spans="1:7" ht="30" customHeight="1" x14ac:dyDescent="0.15">
      <c r="A205" s="239"/>
      <c r="B205" s="239"/>
      <c r="C205" s="239"/>
      <c r="D205" s="239" t="s">
        <v>611</v>
      </c>
      <c r="E205" s="239"/>
      <c r="F205" s="239"/>
      <c r="G205" s="239" t="s">
        <v>1549</v>
      </c>
    </row>
    <row r="206" spans="1:7" ht="30" customHeight="1" x14ac:dyDescent="0.15">
      <c r="A206" s="239"/>
      <c r="B206" s="239"/>
      <c r="C206" s="239"/>
      <c r="D206" s="239" t="s">
        <v>611</v>
      </c>
      <c r="E206" s="239"/>
      <c r="F206" s="239"/>
      <c r="G206" s="239" t="s">
        <v>1549</v>
      </c>
    </row>
    <row r="207" spans="1:7" ht="30" customHeight="1" x14ac:dyDescent="0.15">
      <c r="A207" s="239"/>
      <c r="B207" s="239"/>
      <c r="C207" s="239"/>
      <c r="D207" s="239" t="s">
        <v>611</v>
      </c>
      <c r="E207" s="239"/>
      <c r="F207" s="239"/>
      <c r="G207" s="239" t="s">
        <v>1549</v>
      </c>
    </row>
    <row r="208" spans="1:7" ht="30" customHeight="1" x14ac:dyDescent="0.15">
      <c r="A208" s="239"/>
      <c r="B208" s="239"/>
      <c r="C208" s="239"/>
      <c r="D208" s="239" t="s">
        <v>611</v>
      </c>
      <c r="E208" s="239"/>
      <c r="F208" s="239"/>
      <c r="G208" s="239" t="s">
        <v>1549</v>
      </c>
    </row>
    <row r="209" spans="1:7" ht="30" customHeight="1" x14ac:dyDescent="0.15">
      <c r="A209" s="239"/>
      <c r="B209" s="239"/>
      <c r="C209" s="239"/>
      <c r="D209" s="239" t="s">
        <v>611</v>
      </c>
      <c r="E209" s="239"/>
      <c r="F209" s="239"/>
      <c r="G209" s="239" t="s">
        <v>1549</v>
      </c>
    </row>
    <row r="210" spans="1:7" ht="30" customHeight="1" x14ac:dyDescent="0.15">
      <c r="A210" s="239"/>
      <c r="B210" s="239"/>
      <c r="C210" s="239"/>
      <c r="D210" s="239" t="s">
        <v>611</v>
      </c>
      <c r="E210" s="239"/>
      <c r="F210" s="239"/>
      <c r="G210" s="239" t="s">
        <v>1549</v>
      </c>
    </row>
    <row r="211" spans="1:7" ht="30" customHeight="1" x14ac:dyDescent="0.15">
      <c r="A211" s="239"/>
      <c r="B211" s="239"/>
      <c r="C211" s="239"/>
      <c r="D211" s="239" t="s">
        <v>611</v>
      </c>
      <c r="E211" s="239"/>
      <c r="F211" s="239"/>
      <c r="G211" s="239" t="s">
        <v>1549</v>
      </c>
    </row>
    <row r="212" spans="1:7" ht="30" customHeight="1" x14ac:dyDescent="0.15">
      <c r="A212" s="239"/>
      <c r="B212" s="239"/>
      <c r="C212" s="239"/>
      <c r="D212" s="239" t="s">
        <v>611</v>
      </c>
      <c r="E212" s="239"/>
      <c r="F212" s="239"/>
      <c r="G212" s="239" t="s">
        <v>1549</v>
      </c>
    </row>
    <row r="213" spans="1:7" ht="30" customHeight="1" x14ac:dyDescent="0.15">
      <c r="A213" s="239"/>
      <c r="B213" s="239"/>
      <c r="C213" s="239"/>
      <c r="D213" s="239" t="s">
        <v>611</v>
      </c>
      <c r="E213" s="239"/>
      <c r="F213" s="239"/>
      <c r="G213" s="239" t="s">
        <v>1549</v>
      </c>
    </row>
    <row r="214" spans="1:7" ht="30" customHeight="1" x14ac:dyDescent="0.15">
      <c r="A214" s="239"/>
      <c r="B214" s="239"/>
      <c r="C214" s="239"/>
      <c r="D214" s="239" t="s">
        <v>611</v>
      </c>
      <c r="E214" s="239"/>
      <c r="F214" s="239"/>
      <c r="G214" s="239" t="s">
        <v>1549</v>
      </c>
    </row>
    <row r="215" spans="1:7" ht="30" customHeight="1" x14ac:dyDescent="0.15">
      <c r="A215" s="239"/>
      <c r="B215" s="239"/>
      <c r="C215" s="239"/>
      <c r="D215" s="239" t="s">
        <v>611</v>
      </c>
      <c r="E215" s="239"/>
      <c r="F215" s="239"/>
      <c r="G215" s="239" t="s">
        <v>1549</v>
      </c>
    </row>
    <row r="216" spans="1:7" ht="30" customHeight="1" x14ac:dyDescent="0.15">
      <c r="A216" s="239"/>
      <c r="B216" s="239"/>
      <c r="C216" s="239"/>
      <c r="D216" s="239" t="s">
        <v>611</v>
      </c>
      <c r="E216" s="239"/>
      <c r="F216" s="239"/>
      <c r="G216" s="239" t="s">
        <v>1549</v>
      </c>
    </row>
    <row r="217" spans="1:7" ht="30" customHeight="1" x14ac:dyDescent="0.15">
      <c r="A217" s="239"/>
      <c r="B217" s="239"/>
      <c r="C217" s="239"/>
      <c r="D217" s="239" t="s">
        <v>611</v>
      </c>
      <c r="E217" s="239"/>
      <c r="F217" s="239"/>
      <c r="G217" s="239" t="s">
        <v>1549</v>
      </c>
    </row>
    <row r="218" spans="1:7" ht="30" customHeight="1" x14ac:dyDescent="0.15">
      <c r="A218" s="239"/>
      <c r="B218" s="239"/>
      <c r="C218" s="239"/>
      <c r="D218" s="239" t="s">
        <v>611</v>
      </c>
      <c r="E218" s="239"/>
      <c r="F218" s="239"/>
      <c r="G218" s="239" t="s">
        <v>1549</v>
      </c>
    </row>
    <row r="219" spans="1:7" ht="30" customHeight="1" x14ac:dyDescent="0.15">
      <c r="A219" s="239"/>
      <c r="B219" s="239"/>
      <c r="C219" s="239"/>
      <c r="D219" s="239" t="s">
        <v>611</v>
      </c>
      <c r="E219" s="239"/>
      <c r="F219" s="239"/>
      <c r="G219" s="239" t="s">
        <v>1549</v>
      </c>
    </row>
    <row r="220" spans="1:7" ht="30" customHeight="1" x14ac:dyDescent="0.15">
      <c r="A220" s="239"/>
      <c r="B220" s="239"/>
      <c r="C220" s="239"/>
      <c r="D220" s="239" t="s">
        <v>611</v>
      </c>
      <c r="E220" s="239"/>
      <c r="F220" s="239"/>
      <c r="G220" s="239" t="s">
        <v>1549</v>
      </c>
    </row>
    <row r="221" spans="1:7" ht="30" customHeight="1" x14ac:dyDescent="0.15">
      <c r="A221" s="239"/>
      <c r="B221" s="239"/>
      <c r="C221" s="239"/>
      <c r="D221" s="239" t="s">
        <v>611</v>
      </c>
      <c r="E221" s="239"/>
      <c r="F221" s="239"/>
      <c r="G221" s="239" t="s">
        <v>1549</v>
      </c>
    </row>
    <row r="222" spans="1:7" ht="30" customHeight="1" x14ac:dyDescent="0.15">
      <c r="A222" s="239"/>
      <c r="B222" s="239"/>
      <c r="C222" s="239"/>
      <c r="D222" s="239" t="s">
        <v>611</v>
      </c>
      <c r="E222" s="239"/>
      <c r="F222" s="239"/>
      <c r="G222" s="239" t="s">
        <v>1549</v>
      </c>
    </row>
    <row r="223" spans="1:7" ht="30" customHeight="1" x14ac:dyDescent="0.15">
      <c r="A223" s="239"/>
      <c r="B223" s="239"/>
      <c r="C223" s="239"/>
      <c r="D223" s="239" t="s">
        <v>611</v>
      </c>
      <c r="E223" s="239"/>
      <c r="F223" s="239"/>
      <c r="G223" s="239" t="s">
        <v>1549</v>
      </c>
    </row>
    <row r="224" spans="1:7" ht="30" customHeight="1" x14ac:dyDescent="0.15">
      <c r="A224" s="239"/>
      <c r="B224" s="239"/>
      <c r="C224" s="239"/>
      <c r="D224" s="239" t="s">
        <v>611</v>
      </c>
      <c r="E224" s="239"/>
      <c r="F224" s="239"/>
      <c r="G224" s="239" t="s">
        <v>1549</v>
      </c>
    </row>
    <row r="225" spans="1:7" ht="30" customHeight="1" x14ac:dyDescent="0.15">
      <c r="A225" s="239"/>
      <c r="B225" s="239"/>
      <c r="C225" s="239"/>
      <c r="D225" s="239" t="s">
        <v>611</v>
      </c>
      <c r="E225" s="239"/>
      <c r="F225" s="239"/>
      <c r="G225" s="239" t="s">
        <v>1549</v>
      </c>
    </row>
    <row r="226" spans="1:7" ht="30" customHeight="1" x14ac:dyDescent="0.15">
      <c r="A226" s="239"/>
      <c r="B226" s="239"/>
      <c r="C226" s="239"/>
      <c r="D226" s="239" t="s">
        <v>611</v>
      </c>
      <c r="E226" s="239"/>
      <c r="F226" s="239"/>
      <c r="G226" s="239" t="s">
        <v>1549</v>
      </c>
    </row>
    <row r="227" spans="1:7" ht="30" customHeight="1" x14ac:dyDescent="0.15">
      <c r="A227" s="239"/>
      <c r="B227" s="239"/>
      <c r="C227" s="239"/>
      <c r="D227" s="239" t="s">
        <v>611</v>
      </c>
      <c r="E227" s="239"/>
      <c r="F227" s="239"/>
      <c r="G227" s="239" t="s">
        <v>1549</v>
      </c>
    </row>
    <row r="228" spans="1:7" ht="30" customHeight="1" x14ac:dyDescent="0.15">
      <c r="A228" s="239"/>
      <c r="B228" s="239"/>
      <c r="C228" s="239"/>
      <c r="D228" s="239" t="s">
        <v>611</v>
      </c>
      <c r="E228" s="239"/>
      <c r="F228" s="239"/>
      <c r="G228" s="239" t="s">
        <v>1549</v>
      </c>
    </row>
    <row r="229" spans="1:7" ht="30" customHeight="1" x14ac:dyDescent="0.15">
      <c r="A229" s="239"/>
      <c r="B229" s="239"/>
      <c r="C229" s="239"/>
      <c r="D229" s="239" t="s">
        <v>611</v>
      </c>
      <c r="E229" s="239"/>
      <c r="F229" s="239"/>
      <c r="G229" s="239" t="s">
        <v>1549</v>
      </c>
    </row>
    <row r="230" spans="1:7" ht="30" customHeight="1" x14ac:dyDescent="0.15">
      <c r="A230" s="239"/>
      <c r="B230" s="239"/>
      <c r="C230" s="239"/>
      <c r="D230" s="239" t="s">
        <v>611</v>
      </c>
      <c r="E230" s="239"/>
      <c r="F230" s="239"/>
      <c r="G230" s="239" t="s">
        <v>1549</v>
      </c>
    </row>
    <row r="231" spans="1:7" ht="30" customHeight="1" x14ac:dyDescent="0.15">
      <c r="A231" s="239"/>
      <c r="B231" s="239"/>
      <c r="C231" s="239"/>
      <c r="D231" s="239" t="s">
        <v>611</v>
      </c>
      <c r="E231" s="239"/>
      <c r="F231" s="239"/>
      <c r="G231" s="239" t="s">
        <v>1549</v>
      </c>
    </row>
    <row r="232" spans="1:7" ht="30" customHeight="1" x14ac:dyDescent="0.15">
      <c r="A232" s="239"/>
      <c r="B232" s="239"/>
      <c r="C232" s="239"/>
      <c r="D232" s="239" t="s">
        <v>611</v>
      </c>
      <c r="E232" s="239"/>
      <c r="F232" s="239"/>
      <c r="G232" s="239" t="s">
        <v>1549</v>
      </c>
    </row>
    <row r="233" spans="1:7" ht="30" customHeight="1" x14ac:dyDescent="0.15">
      <c r="A233" s="239"/>
      <c r="B233" s="239"/>
      <c r="C233" s="239"/>
      <c r="D233" s="239" t="s">
        <v>611</v>
      </c>
      <c r="E233" s="239"/>
      <c r="F233" s="239"/>
      <c r="G233" s="239" t="s">
        <v>1549</v>
      </c>
    </row>
    <row r="234" spans="1:7" ht="30" customHeight="1" x14ac:dyDescent="0.15">
      <c r="A234" s="239"/>
      <c r="B234" s="239"/>
      <c r="C234" s="239"/>
      <c r="D234" s="239" t="s">
        <v>611</v>
      </c>
      <c r="E234" s="239"/>
      <c r="F234" s="239"/>
      <c r="G234" s="239" t="s">
        <v>1549</v>
      </c>
    </row>
    <row r="235" spans="1:7" ht="30" customHeight="1" x14ac:dyDescent="0.15">
      <c r="A235" s="239"/>
      <c r="B235" s="239"/>
      <c r="C235" s="239"/>
      <c r="D235" s="239" t="s">
        <v>611</v>
      </c>
      <c r="E235" s="239"/>
      <c r="F235" s="239"/>
      <c r="G235" s="239" t="s">
        <v>1549</v>
      </c>
    </row>
    <row r="236" spans="1:7" ht="30" customHeight="1" x14ac:dyDescent="0.15">
      <c r="A236" s="239"/>
      <c r="B236" s="239"/>
      <c r="C236" s="239"/>
      <c r="D236" s="239" t="s">
        <v>611</v>
      </c>
      <c r="E236" s="239"/>
      <c r="F236" s="239"/>
      <c r="G236" s="239" t="s">
        <v>1549</v>
      </c>
    </row>
    <row r="237" spans="1:7" ht="30" customHeight="1" x14ac:dyDescent="0.15">
      <c r="A237" s="239"/>
      <c r="B237" s="239"/>
      <c r="C237" s="239"/>
      <c r="D237" s="239" t="s">
        <v>611</v>
      </c>
      <c r="E237" s="239"/>
      <c r="F237" s="239"/>
      <c r="G237" s="239" t="s">
        <v>1549</v>
      </c>
    </row>
    <row r="238" spans="1:7" ht="30" customHeight="1" x14ac:dyDescent="0.15">
      <c r="A238" s="239"/>
      <c r="B238" s="239"/>
      <c r="C238" s="239"/>
      <c r="D238" s="239" t="s">
        <v>611</v>
      </c>
      <c r="E238" s="239"/>
      <c r="F238" s="239"/>
      <c r="G238" s="239" t="s">
        <v>1549</v>
      </c>
    </row>
    <row r="239" spans="1:7" ht="30" customHeight="1" x14ac:dyDescent="0.15">
      <c r="A239" s="239"/>
      <c r="B239" s="239"/>
      <c r="C239" s="239"/>
      <c r="D239" s="239" t="s">
        <v>611</v>
      </c>
      <c r="E239" s="239"/>
      <c r="F239" s="239"/>
      <c r="G239" s="239" t="s">
        <v>1549</v>
      </c>
    </row>
    <row r="240" spans="1:7" ht="30" customHeight="1" x14ac:dyDescent="0.15">
      <c r="A240" s="239"/>
      <c r="B240" s="239"/>
      <c r="C240" s="239"/>
      <c r="D240" s="239" t="s">
        <v>611</v>
      </c>
      <c r="E240" s="239"/>
      <c r="F240" s="239"/>
      <c r="G240" s="239" t="s">
        <v>1549</v>
      </c>
    </row>
    <row r="241" spans="1:7" ht="30" customHeight="1" x14ac:dyDescent="0.15">
      <c r="A241" s="239"/>
      <c r="B241" s="239"/>
      <c r="C241" s="239"/>
      <c r="D241" s="239" t="s">
        <v>611</v>
      </c>
      <c r="E241" s="239"/>
      <c r="F241" s="239"/>
      <c r="G241" s="239" t="s">
        <v>1549</v>
      </c>
    </row>
    <row r="242" spans="1:7" ht="30" customHeight="1" x14ac:dyDescent="0.15">
      <c r="A242" s="239"/>
      <c r="B242" s="239"/>
      <c r="C242" s="239"/>
      <c r="D242" s="239" t="s">
        <v>611</v>
      </c>
      <c r="E242" s="239"/>
      <c r="F242" s="239"/>
      <c r="G242" s="239" t="s">
        <v>1549</v>
      </c>
    </row>
    <row r="243" spans="1:7" ht="30" customHeight="1" x14ac:dyDescent="0.15">
      <c r="A243" s="239"/>
      <c r="B243" s="239"/>
      <c r="C243" s="239"/>
      <c r="D243" s="239" t="s">
        <v>611</v>
      </c>
      <c r="E243" s="239"/>
      <c r="F243" s="239"/>
      <c r="G243" s="239" t="s">
        <v>1549</v>
      </c>
    </row>
    <row r="244" spans="1:7" ht="30" customHeight="1" x14ac:dyDescent="0.15">
      <c r="A244" s="239"/>
      <c r="B244" s="239"/>
      <c r="C244" s="239"/>
      <c r="D244" s="239" t="s">
        <v>611</v>
      </c>
      <c r="E244" s="239"/>
      <c r="F244" s="239"/>
      <c r="G244" s="239" t="s">
        <v>1549</v>
      </c>
    </row>
    <row r="245" spans="1:7" ht="30" customHeight="1" x14ac:dyDescent="0.15">
      <c r="A245" s="239"/>
      <c r="B245" s="239"/>
      <c r="C245" s="239"/>
      <c r="D245" s="239" t="s">
        <v>611</v>
      </c>
      <c r="E245" s="239"/>
      <c r="F245" s="239"/>
      <c r="G245" s="239" t="s">
        <v>1549</v>
      </c>
    </row>
    <row r="246" spans="1:7" ht="30" customHeight="1" x14ac:dyDescent="0.15">
      <c r="A246" s="239"/>
      <c r="B246" s="239"/>
      <c r="C246" s="239"/>
      <c r="D246" s="239" t="s">
        <v>611</v>
      </c>
      <c r="E246" s="239"/>
      <c r="F246" s="239"/>
      <c r="G246" s="239" t="s">
        <v>1549</v>
      </c>
    </row>
    <row r="247" spans="1:7" ht="30" customHeight="1" x14ac:dyDescent="0.15">
      <c r="A247" s="239"/>
      <c r="B247" s="239"/>
      <c r="C247" s="239"/>
      <c r="D247" s="239" t="s">
        <v>611</v>
      </c>
      <c r="E247" s="239"/>
      <c r="F247" s="239"/>
      <c r="G247" s="239" t="s">
        <v>1549</v>
      </c>
    </row>
    <row r="248" spans="1:7" ht="30" customHeight="1" x14ac:dyDescent="0.15">
      <c r="A248" s="239"/>
      <c r="B248" s="239"/>
      <c r="C248" s="239"/>
      <c r="D248" s="239" t="s">
        <v>611</v>
      </c>
      <c r="E248" s="239"/>
      <c r="F248" s="239"/>
      <c r="G248" s="239" t="s">
        <v>1549</v>
      </c>
    </row>
    <row r="249" spans="1:7" ht="30" customHeight="1" x14ac:dyDescent="0.15">
      <c r="A249" s="239"/>
      <c r="B249" s="239"/>
      <c r="C249" s="239"/>
      <c r="D249" s="239" t="s">
        <v>611</v>
      </c>
      <c r="E249" s="239"/>
      <c r="F249" s="239"/>
      <c r="G249" s="239" t="s">
        <v>1549</v>
      </c>
    </row>
    <row r="250" spans="1:7" ht="30" customHeight="1" x14ac:dyDescent="0.15">
      <c r="A250" s="239"/>
      <c r="B250" s="239"/>
      <c r="C250" s="239"/>
      <c r="D250" s="239" t="s">
        <v>611</v>
      </c>
      <c r="E250" s="239"/>
      <c r="F250" s="239"/>
      <c r="G250" s="239" t="s">
        <v>1549</v>
      </c>
    </row>
    <row r="251" spans="1:7" ht="30" customHeight="1" x14ac:dyDescent="0.15">
      <c r="A251" s="239"/>
      <c r="B251" s="239"/>
      <c r="C251" s="239"/>
      <c r="D251" s="239" t="s">
        <v>611</v>
      </c>
      <c r="E251" s="239"/>
      <c r="F251" s="239"/>
      <c r="G251" s="239" t="s">
        <v>1549</v>
      </c>
    </row>
    <row r="252" spans="1:7" ht="30" customHeight="1" x14ac:dyDescent="0.15">
      <c r="A252" s="239"/>
      <c r="B252" s="239"/>
      <c r="C252" s="239"/>
      <c r="D252" s="239" t="s">
        <v>611</v>
      </c>
      <c r="E252" s="239"/>
      <c r="F252" s="239"/>
      <c r="G252" s="239" t="s">
        <v>1549</v>
      </c>
    </row>
    <row r="253" spans="1:7" ht="30" customHeight="1" x14ac:dyDescent="0.15">
      <c r="A253" s="239"/>
      <c r="B253" s="239"/>
      <c r="C253" s="239"/>
      <c r="D253" s="239" t="s">
        <v>611</v>
      </c>
      <c r="E253" s="239"/>
      <c r="F253" s="239"/>
      <c r="G253" s="239" t="s">
        <v>1549</v>
      </c>
    </row>
    <row r="254" spans="1:7" ht="30" customHeight="1" x14ac:dyDescent="0.15">
      <c r="A254" s="239"/>
      <c r="B254" s="239"/>
      <c r="C254" s="239"/>
      <c r="D254" s="239" t="s">
        <v>611</v>
      </c>
      <c r="E254" s="239"/>
      <c r="F254" s="239"/>
      <c r="G254" s="239" t="s">
        <v>1549</v>
      </c>
    </row>
    <row r="255" spans="1:7" ht="30" customHeight="1" x14ac:dyDescent="0.15">
      <c r="A255" s="239"/>
      <c r="B255" s="239"/>
      <c r="C255" s="239"/>
      <c r="D255" s="239" t="s">
        <v>611</v>
      </c>
      <c r="E255" s="239"/>
      <c r="F255" s="239"/>
      <c r="G255" s="239" t="s">
        <v>1549</v>
      </c>
    </row>
    <row r="256" spans="1:7" ht="30" customHeight="1" x14ac:dyDescent="0.15">
      <c r="A256" s="239"/>
      <c r="B256" s="239"/>
      <c r="C256" s="239"/>
      <c r="D256" s="239" t="s">
        <v>611</v>
      </c>
      <c r="E256" s="239"/>
      <c r="F256" s="239"/>
      <c r="G256" s="239" t="s">
        <v>1549</v>
      </c>
    </row>
    <row r="257" spans="1:7" ht="30" customHeight="1" x14ac:dyDescent="0.15">
      <c r="A257" s="239"/>
      <c r="B257" s="239"/>
      <c r="C257" s="239"/>
      <c r="D257" s="239" t="s">
        <v>611</v>
      </c>
      <c r="E257" s="239"/>
      <c r="F257" s="239"/>
      <c r="G257" s="239" t="s">
        <v>1549</v>
      </c>
    </row>
    <row r="258" spans="1:7" ht="30" customHeight="1" x14ac:dyDescent="0.15">
      <c r="A258" s="239"/>
      <c r="B258" s="239"/>
      <c r="C258" s="239"/>
      <c r="D258" s="239" t="s">
        <v>611</v>
      </c>
      <c r="E258" s="239"/>
      <c r="F258" s="239"/>
      <c r="G258" s="239" t="s">
        <v>1549</v>
      </c>
    </row>
    <row r="259" spans="1:7" ht="30" customHeight="1" x14ac:dyDescent="0.15">
      <c r="A259" s="239"/>
      <c r="B259" s="239"/>
      <c r="C259" s="239"/>
      <c r="D259" s="239" t="s">
        <v>611</v>
      </c>
      <c r="E259" s="239"/>
      <c r="F259" s="239"/>
      <c r="G259" s="239" t="s">
        <v>1549</v>
      </c>
    </row>
    <row r="260" spans="1:7" ht="30" customHeight="1" x14ac:dyDescent="0.15">
      <c r="A260" s="239"/>
      <c r="B260" s="239"/>
      <c r="C260" s="239"/>
      <c r="D260" s="239" t="s">
        <v>611</v>
      </c>
      <c r="E260" s="239"/>
      <c r="F260" s="239"/>
      <c r="G260" s="239" t="s">
        <v>1549</v>
      </c>
    </row>
    <row r="261" spans="1:7" ht="30" customHeight="1" x14ac:dyDescent="0.15">
      <c r="A261" s="239"/>
      <c r="B261" s="239"/>
      <c r="C261" s="239"/>
      <c r="D261" s="239" t="s">
        <v>611</v>
      </c>
      <c r="E261" s="239"/>
      <c r="F261" s="239"/>
      <c r="G261" s="239" t="s">
        <v>1549</v>
      </c>
    </row>
    <row r="262" spans="1:7" ht="30" customHeight="1" x14ac:dyDescent="0.15">
      <c r="A262" s="239"/>
      <c r="B262" s="239"/>
      <c r="C262" s="239"/>
      <c r="D262" s="239" t="s">
        <v>611</v>
      </c>
      <c r="E262" s="239"/>
      <c r="F262" s="239"/>
      <c r="G262" s="239" t="s">
        <v>1549</v>
      </c>
    </row>
    <row r="263" spans="1:7" ht="30" customHeight="1" x14ac:dyDescent="0.15">
      <c r="A263" s="239"/>
      <c r="B263" s="239"/>
      <c r="C263" s="239"/>
      <c r="D263" s="239" t="s">
        <v>611</v>
      </c>
      <c r="E263" s="239"/>
      <c r="F263" s="239"/>
      <c r="G263" s="239" t="s">
        <v>1549</v>
      </c>
    </row>
    <row r="264" spans="1:7" ht="30" customHeight="1" x14ac:dyDescent="0.15">
      <c r="A264" s="239"/>
      <c r="B264" s="239"/>
      <c r="C264" s="239"/>
      <c r="D264" s="239" t="s">
        <v>611</v>
      </c>
      <c r="E264" s="239"/>
      <c r="F264" s="239"/>
      <c r="G264" s="239" t="s">
        <v>1549</v>
      </c>
    </row>
    <row r="265" spans="1:7" ht="30" customHeight="1" x14ac:dyDescent="0.15">
      <c r="A265" s="239"/>
      <c r="B265" s="239"/>
      <c r="C265" s="239"/>
      <c r="D265" s="239" t="s">
        <v>611</v>
      </c>
      <c r="E265" s="239"/>
      <c r="F265" s="239"/>
      <c r="G265" s="239" t="s">
        <v>1549</v>
      </c>
    </row>
    <row r="266" spans="1:7" ht="30" customHeight="1" x14ac:dyDescent="0.15">
      <c r="A266" s="239"/>
      <c r="B266" s="239"/>
      <c r="C266" s="239"/>
      <c r="D266" s="239" t="s">
        <v>611</v>
      </c>
      <c r="E266" s="239"/>
      <c r="F266" s="239"/>
      <c r="G266" s="239" t="s">
        <v>1549</v>
      </c>
    </row>
    <row r="267" spans="1:7" ht="30" customHeight="1" x14ac:dyDescent="0.15">
      <c r="A267" s="239"/>
      <c r="B267" s="239"/>
      <c r="C267" s="239"/>
      <c r="D267" s="239" t="s">
        <v>611</v>
      </c>
      <c r="E267" s="239"/>
      <c r="F267" s="239"/>
      <c r="G267" s="239" t="s">
        <v>1549</v>
      </c>
    </row>
    <row r="268" spans="1:7" ht="30" customHeight="1" x14ac:dyDescent="0.15">
      <c r="A268" s="239"/>
      <c r="B268" s="239"/>
      <c r="C268" s="239"/>
      <c r="D268" s="239" t="s">
        <v>611</v>
      </c>
      <c r="E268" s="239"/>
      <c r="F268" s="239"/>
      <c r="G268" s="239" t="s">
        <v>1549</v>
      </c>
    </row>
    <row r="269" spans="1:7" ht="30" customHeight="1" x14ac:dyDescent="0.15">
      <c r="A269" s="239"/>
      <c r="B269" s="239"/>
      <c r="C269" s="239"/>
      <c r="D269" s="239" t="s">
        <v>611</v>
      </c>
      <c r="E269" s="239"/>
      <c r="F269" s="239"/>
      <c r="G269" s="239" t="s">
        <v>1549</v>
      </c>
    </row>
    <row r="270" spans="1:7" ht="30" customHeight="1" x14ac:dyDescent="0.15">
      <c r="A270" s="239"/>
      <c r="B270" s="239"/>
      <c r="C270" s="239"/>
      <c r="D270" s="239" t="s">
        <v>611</v>
      </c>
      <c r="E270" s="239"/>
      <c r="F270" s="239"/>
      <c r="G270" s="239" t="s">
        <v>1549</v>
      </c>
    </row>
    <row r="271" spans="1:7" ht="30" customHeight="1" x14ac:dyDescent="0.15">
      <c r="A271" s="239"/>
      <c r="B271" s="239"/>
      <c r="C271" s="239"/>
      <c r="D271" s="239" t="s">
        <v>611</v>
      </c>
      <c r="E271" s="239"/>
      <c r="F271" s="239"/>
      <c r="G271" s="239" t="s">
        <v>1549</v>
      </c>
    </row>
    <row r="272" spans="1:7" ht="30" customHeight="1" x14ac:dyDescent="0.15">
      <c r="A272" s="239"/>
      <c r="B272" s="239"/>
      <c r="C272" s="239"/>
      <c r="D272" s="239" t="s">
        <v>611</v>
      </c>
      <c r="E272" s="239"/>
      <c r="F272" s="239"/>
      <c r="G272" s="239" t="s">
        <v>1549</v>
      </c>
    </row>
    <row r="273" spans="1:7" ht="30" customHeight="1" x14ac:dyDescent="0.15">
      <c r="A273" s="239"/>
      <c r="B273" s="239"/>
      <c r="C273" s="239"/>
      <c r="D273" s="239" t="s">
        <v>611</v>
      </c>
      <c r="E273" s="239"/>
      <c r="F273" s="239"/>
      <c r="G273" s="239" t="s">
        <v>1549</v>
      </c>
    </row>
    <row r="274" spans="1:7" ht="30" customHeight="1" x14ac:dyDescent="0.15">
      <c r="A274" s="239"/>
      <c r="B274" s="239"/>
      <c r="C274" s="239"/>
      <c r="D274" s="239" t="s">
        <v>611</v>
      </c>
      <c r="E274" s="239"/>
      <c r="F274" s="239"/>
      <c r="G274" s="239" t="s">
        <v>1549</v>
      </c>
    </row>
    <row r="275" spans="1:7" ht="30" customHeight="1" x14ac:dyDescent="0.15">
      <c r="A275" s="239"/>
      <c r="B275" s="239"/>
      <c r="C275" s="239"/>
      <c r="D275" s="239" t="s">
        <v>611</v>
      </c>
      <c r="E275" s="239"/>
      <c r="F275" s="239"/>
      <c r="G275" s="239" t="s">
        <v>1549</v>
      </c>
    </row>
    <row r="276" spans="1:7" ht="30" customHeight="1" x14ac:dyDescent="0.15">
      <c r="A276" s="239"/>
      <c r="B276" s="239"/>
      <c r="C276" s="239"/>
      <c r="D276" s="239" t="s">
        <v>611</v>
      </c>
      <c r="E276" s="239"/>
      <c r="F276" s="239"/>
      <c r="G276" s="239" t="s">
        <v>1549</v>
      </c>
    </row>
    <row r="277" spans="1:7" ht="30" customHeight="1" x14ac:dyDescent="0.15">
      <c r="A277" s="239"/>
      <c r="B277" s="239"/>
      <c r="C277" s="239"/>
      <c r="D277" s="239" t="s">
        <v>611</v>
      </c>
      <c r="E277" s="239"/>
      <c r="F277" s="239"/>
      <c r="G277" s="239" t="s">
        <v>1549</v>
      </c>
    </row>
    <row r="278" spans="1:7" ht="30" customHeight="1" x14ac:dyDescent="0.15">
      <c r="A278" s="239"/>
      <c r="B278" s="239"/>
      <c r="C278" s="239"/>
      <c r="D278" s="239" t="s">
        <v>611</v>
      </c>
      <c r="E278" s="239"/>
      <c r="F278" s="239"/>
      <c r="G278" s="239" t="s">
        <v>1549</v>
      </c>
    </row>
    <row r="279" spans="1:7" ht="30" customHeight="1" x14ac:dyDescent="0.15">
      <c r="A279" s="239"/>
      <c r="B279" s="239"/>
      <c r="C279" s="239"/>
      <c r="D279" s="239" t="s">
        <v>611</v>
      </c>
      <c r="E279" s="239"/>
      <c r="F279" s="239"/>
      <c r="G279" s="239" t="s">
        <v>1549</v>
      </c>
    </row>
    <row r="280" spans="1:7" ht="30" customHeight="1" x14ac:dyDescent="0.15">
      <c r="A280" s="239"/>
      <c r="B280" s="239"/>
      <c r="C280" s="239"/>
      <c r="D280" s="239" t="s">
        <v>611</v>
      </c>
      <c r="E280" s="239"/>
      <c r="F280" s="239"/>
      <c r="G280" s="239" t="s">
        <v>1549</v>
      </c>
    </row>
    <row r="281" spans="1:7" ht="30" customHeight="1" x14ac:dyDescent="0.15">
      <c r="A281" s="239"/>
      <c r="B281" s="239"/>
      <c r="C281" s="239"/>
      <c r="D281" s="239" t="s">
        <v>611</v>
      </c>
      <c r="E281" s="239"/>
      <c r="F281" s="239"/>
      <c r="G281" s="239" t="s">
        <v>1549</v>
      </c>
    </row>
    <row r="282" spans="1:7" ht="30" customHeight="1" x14ac:dyDescent="0.15">
      <c r="A282" s="239"/>
      <c r="B282" s="239"/>
      <c r="C282" s="239"/>
      <c r="D282" s="239" t="s">
        <v>611</v>
      </c>
      <c r="E282" s="239"/>
      <c r="F282" s="239"/>
      <c r="G282" s="239" t="s">
        <v>1549</v>
      </c>
    </row>
    <row r="283" spans="1:7" ht="30" customHeight="1" x14ac:dyDescent="0.15">
      <c r="A283" s="239"/>
      <c r="B283" s="239"/>
      <c r="C283" s="239"/>
      <c r="D283" s="239" t="s">
        <v>611</v>
      </c>
      <c r="E283" s="239"/>
      <c r="F283" s="239"/>
      <c r="G283" s="239" t="s">
        <v>1549</v>
      </c>
    </row>
    <row r="284" spans="1:7" ht="30" customHeight="1" x14ac:dyDescent="0.15">
      <c r="A284" s="239"/>
      <c r="B284" s="239"/>
      <c r="C284" s="239"/>
      <c r="D284" s="239" t="s">
        <v>611</v>
      </c>
      <c r="E284" s="239"/>
      <c r="F284" s="239"/>
      <c r="G284" s="239" t="s">
        <v>1549</v>
      </c>
    </row>
    <row r="285" spans="1:7" ht="30" customHeight="1" x14ac:dyDescent="0.15">
      <c r="A285" s="239"/>
      <c r="B285" s="239"/>
      <c r="C285" s="239"/>
      <c r="D285" s="239" t="s">
        <v>611</v>
      </c>
      <c r="E285" s="239"/>
      <c r="F285" s="239"/>
      <c r="G285" s="239" t="s">
        <v>1549</v>
      </c>
    </row>
    <row r="286" spans="1:7" ht="30" customHeight="1" x14ac:dyDescent="0.15">
      <c r="A286" s="239"/>
      <c r="B286" s="239"/>
      <c r="C286" s="239"/>
      <c r="D286" s="239" t="s">
        <v>611</v>
      </c>
      <c r="E286" s="239"/>
      <c r="F286" s="239"/>
      <c r="G286" s="239" t="s">
        <v>1549</v>
      </c>
    </row>
    <row r="287" spans="1:7" ht="30" customHeight="1" x14ac:dyDescent="0.15">
      <c r="A287" s="239"/>
      <c r="B287" s="239"/>
      <c r="C287" s="239"/>
      <c r="D287" s="239" t="s">
        <v>611</v>
      </c>
      <c r="E287" s="239"/>
      <c r="F287" s="239"/>
      <c r="G287" s="239" t="s">
        <v>1549</v>
      </c>
    </row>
    <row r="288" spans="1:7" ht="30" customHeight="1" x14ac:dyDescent="0.15">
      <c r="A288" s="239"/>
      <c r="B288" s="239"/>
      <c r="C288" s="239"/>
      <c r="D288" s="239" t="s">
        <v>611</v>
      </c>
      <c r="E288" s="239"/>
      <c r="F288" s="239"/>
      <c r="G288" s="239" t="s">
        <v>1549</v>
      </c>
    </row>
    <row r="289" spans="1:7" ht="30" customHeight="1" x14ac:dyDescent="0.15">
      <c r="A289" s="239"/>
      <c r="B289" s="239"/>
      <c r="C289" s="239"/>
      <c r="D289" s="239" t="s">
        <v>611</v>
      </c>
      <c r="E289" s="239"/>
      <c r="F289" s="239"/>
      <c r="G289" s="239" t="s">
        <v>1549</v>
      </c>
    </row>
    <row r="290" spans="1:7" ht="30" customHeight="1" x14ac:dyDescent="0.15">
      <c r="A290" s="239"/>
      <c r="B290" s="239"/>
      <c r="C290" s="239"/>
      <c r="D290" s="239" t="s">
        <v>611</v>
      </c>
      <c r="E290" s="239"/>
      <c r="F290" s="239"/>
      <c r="G290" s="239" t="s">
        <v>1549</v>
      </c>
    </row>
    <row r="291" spans="1:7" ht="30" customHeight="1" x14ac:dyDescent="0.15">
      <c r="A291" s="239"/>
      <c r="B291" s="239"/>
      <c r="C291" s="239"/>
      <c r="D291" s="239" t="s">
        <v>611</v>
      </c>
      <c r="E291" s="239"/>
      <c r="F291" s="239"/>
      <c r="G291" s="239" t="s">
        <v>1549</v>
      </c>
    </row>
    <row r="292" spans="1:7" ht="30" customHeight="1" x14ac:dyDescent="0.15">
      <c r="A292" s="239"/>
      <c r="B292" s="239"/>
      <c r="C292" s="239"/>
      <c r="D292" s="239" t="s">
        <v>611</v>
      </c>
      <c r="E292" s="239"/>
      <c r="F292" s="239"/>
      <c r="G292" s="239" t="s">
        <v>1549</v>
      </c>
    </row>
    <row r="293" spans="1:7" ht="30" customHeight="1" x14ac:dyDescent="0.15">
      <c r="A293" s="239"/>
      <c r="B293" s="239"/>
      <c r="C293" s="239"/>
      <c r="D293" s="239" t="s">
        <v>611</v>
      </c>
      <c r="E293" s="239"/>
      <c r="F293" s="239"/>
      <c r="G293" s="239" t="s">
        <v>1549</v>
      </c>
    </row>
    <row r="294" spans="1:7" ht="30" customHeight="1" x14ac:dyDescent="0.15">
      <c r="A294" s="239"/>
      <c r="B294" s="239"/>
      <c r="C294" s="239"/>
      <c r="D294" s="239" t="s">
        <v>611</v>
      </c>
      <c r="E294" s="239"/>
      <c r="F294" s="239"/>
      <c r="G294" s="239" t="s">
        <v>1549</v>
      </c>
    </row>
    <row r="295" spans="1:7" ht="30" customHeight="1" x14ac:dyDescent="0.15">
      <c r="A295" s="239"/>
      <c r="B295" s="239"/>
      <c r="C295" s="239"/>
      <c r="D295" s="239" t="s">
        <v>611</v>
      </c>
      <c r="E295" s="239"/>
      <c r="F295" s="239"/>
      <c r="G295" s="239" t="s">
        <v>1549</v>
      </c>
    </row>
    <row r="296" spans="1:7" ht="30" customHeight="1" x14ac:dyDescent="0.15">
      <c r="A296" s="239"/>
      <c r="B296" s="239"/>
      <c r="C296" s="239"/>
      <c r="D296" s="239" t="s">
        <v>611</v>
      </c>
      <c r="E296" s="239"/>
      <c r="F296" s="239"/>
      <c r="G296" s="239" t="s">
        <v>1549</v>
      </c>
    </row>
    <row r="297" spans="1:7" ht="30" customHeight="1" x14ac:dyDescent="0.15">
      <c r="A297" s="239"/>
      <c r="B297" s="239"/>
      <c r="C297" s="239"/>
      <c r="D297" s="239" t="s">
        <v>611</v>
      </c>
      <c r="E297" s="239"/>
      <c r="F297" s="239"/>
      <c r="G297" s="239" t="s">
        <v>1549</v>
      </c>
    </row>
    <row r="298" spans="1:7" ht="30" customHeight="1" x14ac:dyDescent="0.15">
      <c r="A298" s="239"/>
      <c r="B298" s="239"/>
      <c r="C298" s="239"/>
      <c r="D298" s="239" t="s">
        <v>611</v>
      </c>
      <c r="E298" s="239"/>
      <c r="F298" s="239"/>
      <c r="G298" s="239" t="s">
        <v>1549</v>
      </c>
    </row>
    <row r="299" spans="1:7" ht="30" customHeight="1" x14ac:dyDescent="0.15">
      <c r="A299" s="239"/>
      <c r="B299" s="239"/>
      <c r="C299" s="239"/>
      <c r="D299" s="239" t="s">
        <v>611</v>
      </c>
      <c r="E299" s="239"/>
      <c r="F299" s="239"/>
      <c r="G299" s="239" t="s">
        <v>1549</v>
      </c>
    </row>
    <row r="300" spans="1:7" ht="30" customHeight="1" x14ac:dyDescent="0.15">
      <c r="A300" s="239"/>
      <c r="B300" s="239"/>
      <c r="C300" s="239"/>
      <c r="D300" s="239" t="s">
        <v>611</v>
      </c>
      <c r="E300" s="239"/>
      <c r="F300" s="239"/>
      <c r="G300" s="239" t="s">
        <v>1549</v>
      </c>
    </row>
    <row r="301" spans="1:7" ht="30" customHeight="1" x14ac:dyDescent="0.15">
      <c r="A301" s="239"/>
      <c r="B301" s="239"/>
      <c r="C301" s="239"/>
      <c r="D301" s="239" t="s">
        <v>611</v>
      </c>
      <c r="E301" s="239"/>
      <c r="F301" s="239"/>
      <c r="G301" s="239" t="s">
        <v>1549</v>
      </c>
    </row>
    <row r="302" spans="1:7" ht="30" customHeight="1" x14ac:dyDescent="0.15">
      <c r="A302" s="239"/>
      <c r="B302" s="239"/>
      <c r="C302" s="239"/>
      <c r="D302" s="239" t="s">
        <v>611</v>
      </c>
      <c r="E302" s="239"/>
      <c r="F302" s="239"/>
      <c r="G302" s="239" t="s">
        <v>1549</v>
      </c>
    </row>
    <row r="303" spans="1:7" ht="30" customHeight="1" x14ac:dyDescent="0.15">
      <c r="A303" s="239"/>
      <c r="B303" s="239"/>
      <c r="C303" s="239"/>
      <c r="D303" s="239" t="s">
        <v>611</v>
      </c>
      <c r="E303" s="239"/>
      <c r="F303" s="239"/>
      <c r="G303" s="239" t="s">
        <v>1549</v>
      </c>
    </row>
    <row r="304" spans="1:7" ht="30" customHeight="1" x14ac:dyDescent="0.15">
      <c r="A304" s="239"/>
      <c r="B304" s="239"/>
      <c r="C304" s="239"/>
      <c r="D304" s="239" t="s">
        <v>611</v>
      </c>
      <c r="E304" s="239"/>
      <c r="F304" s="239"/>
      <c r="G304" s="239" t="s">
        <v>1549</v>
      </c>
    </row>
    <row r="305" spans="1:7" ht="30" customHeight="1" x14ac:dyDescent="0.15">
      <c r="A305" s="239"/>
      <c r="B305" s="239"/>
      <c r="C305" s="239"/>
      <c r="D305" s="239" t="s">
        <v>611</v>
      </c>
      <c r="E305" s="239"/>
      <c r="F305" s="239"/>
      <c r="G305" s="239" t="s">
        <v>1549</v>
      </c>
    </row>
    <row r="306" spans="1:7" ht="30" customHeight="1" x14ac:dyDescent="0.15">
      <c r="A306" s="239"/>
      <c r="B306" s="239"/>
      <c r="C306" s="239"/>
      <c r="D306" s="239" t="s">
        <v>611</v>
      </c>
      <c r="E306" s="239"/>
      <c r="F306" s="239"/>
      <c r="G306" s="239" t="s">
        <v>1549</v>
      </c>
    </row>
    <row r="307" spans="1:7" ht="30" customHeight="1" x14ac:dyDescent="0.15">
      <c r="A307" s="239"/>
      <c r="B307" s="239"/>
      <c r="C307" s="239"/>
      <c r="D307" s="239" t="s">
        <v>611</v>
      </c>
      <c r="E307" s="239"/>
      <c r="F307" s="239"/>
      <c r="G307" s="239" t="s">
        <v>1549</v>
      </c>
    </row>
    <row r="308" spans="1:7" ht="30" customHeight="1" x14ac:dyDescent="0.15">
      <c r="A308" s="239"/>
      <c r="B308" s="239"/>
      <c r="C308" s="239"/>
      <c r="D308" s="239" t="s">
        <v>611</v>
      </c>
      <c r="E308" s="239"/>
      <c r="F308" s="239"/>
      <c r="G308" s="239" t="s">
        <v>1549</v>
      </c>
    </row>
    <row r="309" spans="1:7" ht="30" customHeight="1" x14ac:dyDescent="0.15">
      <c r="A309" s="239"/>
      <c r="B309" s="239"/>
      <c r="C309" s="239"/>
      <c r="D309" s="239" t="s">
        <v>611</v>
      </c>
      <c r="E309" s="239"/>
      <c r="F309" s="239"/>
      <c r="G309" s="239" t="s">
        <v>1549</v>
      </c>
    </row>
    <row r="310" spans="1:7" ht="30" customHeight="1" x14ac:dyDescent="0.15">
      <c r="A310" s="239"/>
      <c r="B310" s="239"/>
      <c r="C310" s="239"/>
      <c r="D310" s="239" t="s">
        <v>611</v>
      </c>
      <c r="E310" s="239"/>
      <c r="F310" s="239"/>
      <c r="G310" s="239" t="s">
        <v>1549</v>
      </c>
    </row>
    <row r="311" spans="1:7" ht="30" customHeight="1" x14ac:dyDescent="0.15">
      <c r="A311" s="239"/>
      <c r="B311" s="239"/>
      <c r="C311" s="239"/>
      <c r="D311" s="239" t="s">
        <v>611</v>
      </c>
      <c r="E311" s="239"/>
      <c r="F311" s="239"/>
      <c r="G311" s="239" t="s">
        <v>1549</v>
      </c>
    </row>
    <row r="312" spans="1:7" ht="30" customHeight="1" x14ac:dyDescent="0.15">
      <c r="A312" s="239"/>
      <c r="B312" s="239"/>
      <c r="C312" s="239"/>
      <c r="D312" s="239" t="s">
        <v>611</v>
      </c>
      <c r="E312" s="239"/>
      <c r="F312" s="239"/>
      <c r="G312" s="239" t="s">
        <v>1549</v>
      </c>
    </row>
    <row r="313" spans="1:7" ht="30" customHeight="1" x14ac:dyDescent="0.15">
      <c r="A313" s="239"/>
      <c r="B313" s="239"/>
      <c r="C313" s="239"/>
      <c r="D313" s="239" t="s">
        <v>611</v>
      </c>
      <c r="E313" s="239"/>
      <c r="F313" s="239"/>
      <c r="G313" s="239" t="s">
        <v>1549</v>
      </c>
    </row>
    <row r="314" spans="1:7" ht="30" customHeight="1" x14ac:dyDescent="0.15">
      <c r="A314" s="239"/>
      <c r="B314" s="239"/>
      <c r="C314" s="239"/>
      <c r="D314" s="239" t="s">
        <v>611</v>
      </c>
      <c r="E314" s="239"/>
      <c r="F314" s="239"/>
      <c r="G314" s="239" t="s">
        <v>1549</v>
      </c>
    </row>
    <row r="315" spans="1:7" ht="30" customHeight="1" x14ac:dyDescent="0.15">
      <c r="A315" s="239"/>
      <c r="B315" s="239"/>
      <c r="C315" s="239"/>
      <c r="D315" s="239" t="s">
        <v>611</v>
      </c>
      <c r="E315" s="239"/>
      <c r="F315" s="239"/>
      <c r="G315" s="239" t="s">
        <v>1549</v>
      </c>
    </row>
    <row r="316" spans="1:7" ht="30" customHeight="1" x14ac:dyDescent="0.15">
      <c r="A316" s="239"/>
      <c r="B316" s="239"/>
      <c r="C316" s="239"/>
      <c r="D316" s="239" t="s">
        <v>611</v>
      </c>
      <c r="E316" s="239"/>
      <c r="F316" s="239"/>
      <c r="G316" s="239" t="s">
        <v>1549</v>
      </c>
    </row>
    <row r="317" spans="1:7" ht="30" customHeight="1" x14ac:dyDescent="0.15">
      <c r="A317" s="239"/>
      <c r="B317" s="239"/>
      <c r="C317" s="239"/>
      <c r="D317" s="239" t="s">
        <v>611</v>
      </c>
      <c r="E317" s="239"/>
      <c r="F317" s="239"/>
      <c r="G317" s="239" t="s">
        <v>1549</v>
      </c>
    </row>
    <row r="318" spans="1:7" ht="30" customHeight="1" x14ac:dyDescent="0.15">
      <c r="A318" s="239"/>
      <c r="B318" s="239"/>
      <c r="C318" s="239"/>
      <c r="D318" s="239" t="s">
        <v>611</v>
      </c>
      <c r="E318" s="239"/>
      <c r="F318" s="239"/>
      <c r="G318" s="239" t="s">
        <v>1549</v>
      </c>
    </row>
    <row r="319" spans="1:7" ht="30" customHeight="1" x14ac:dyDescent="0.15">
      <c r="A319" s="239"/>
      <c r="B319" s="239"/>
      <c r="C319" s="239"/>
      <c r="D319" s="239" t="s">
        <v>611</v>
      </c>
      <c r="E319" s="239"/>
      <c r="F319" s="239"/>
      <c r="G319" s="239" t="s">
        <v>1549</v>
      </c>
    </row>
    <row r="320" spans="1:7" ht="30" customHeight="1" x14ac:dyDescent="0.15">
      <c r="A320" s="239"/>
      <c r="B320" s="239"/>
      <c r="C320" s="239"/>
      <c r="D320" s="239" t="s">
        <v>611</v>
      </c>
      <c r="E320" s="239"/>
      <c r="F320" s="239"/>
      <c r="G320" s="239" t="s">
        <v>1549</v>
      </c>
    </row>
    <row r="321" spans="1:7" ht="30" customHeight="1" x14ac:dyDescent="0.15">
      <c r="A321" s="239"/>
      <c r="B321" s="239"/>
      <c r="C321" s="239"/>
      <c r="D321" s="239" t="s">
        <v>611</v>
      </c>
      <c r="E321" s="239"/>
      <c r="F321" s="239"/>
      <c r="G321" s="239" t="s">
        <v>1549</v>
      </c>
    </row>
    <row r="322" spans="1:7" ht="30" customHeight="1" x14ac:dyDescent="0.15">
      <c r="A322" s="239"/>
      <c r="B322" s="239"/>
      <c r="C322" s="239"/>
      <c r="D322" s="239" t="s">
        <v>611</v>
      </c>
      <c r="E322" s="239"/>
      <c r="F322" s="239"/>
      <c r="G322" s="239" t="s">
        <v>1549</v>
      </c>
    </row>
    <row r="323" spans="1:7" ht="30" customHeight="1" x14ac:dyDescent="0.15">
      <c r="A323" s="239"/>
      <c r="B323" s="239"/>
      <c r="C323" s="239"/>
      <c r="D323" s="239" t="s">
        <v>611</v>
      </c>
      <c r="E323" s="239"/>
      <c r="F323" s="239"/>
      <c r="G323" s="239" t="s">
        <v>1549</v>
      </c>
    </row>
    <row r="324" spans="1:7" ht="30" customHeight="1" x14ac:dyDescent="0.15">
      <c r="A324" s="239"/>
      <c r="B324" s="239"/>
      <c r="C324" s="239"/>
      <c r="D324" s="239" t="s">
        <v>611</v>
      </c>
      <c r="E324" s="239"/>
      <c r="F324" s="239"/>
      <c r="G324" s="239" t="s">
        <v>1549</v>
      </c>
    </row>
    <row r="325" spans="1:7" ht="30" customHeight="1" x14ac:dyDescent="0.15">
      <c r="A325" s="239"/>
      <c r="B325" s="239"/>
      <c r="C325" s="239"/>
      <c r="D325" s="239" t="s">
        <v>611</v>
      </c>
      <c r="E325" s="239"/>
      <c r="F325" s="239"/>
      <c r="G325" s="239" t="s">
        <v>1549</v>
      </c>
    </row>
    <row r="326" spans="1:7" ht="30" customHeight="1" x14ac:dyDescent="0.15">
      <c r="A326" s="239"/>
      <c r="B326" s="239"/>
      <c r="C326" s="239"/>
      <c r="D326" s="239" t="s">
        <v>611</v>
      </c>
      <c r="E326" s="239"/>
      <c r="F326" s="239"/>
      <c r="G326" s="239" t="s">
        <v>1549</v>
      </c>
    </row>
    <row r="327" spans="1:7" ht="30" customHeight="1" x14ac:dyDescent="0.15">
      <c r="A327" s="239"/>
      <c r="B327" s="239"/>
      <c r="C327" s="239"/>
      <c r="D327" s="239" t="s">
        <v>611</v>
      </c>
      <c r="E327" s="239"/>
      <c r="F327" s="239"/>
      <c r="G327" s="239" t="s">
        <v>1549</v>
      </c>
    </row>
    <row r="328" spans="1:7" ht="30" customHeight="1" x14ac:dyDescent="0.15">
      <c r="A328" s="239"/>
      <c r="B328" s="239"/>
      <c r="C328" s="239"/>
      <c r="D328" s="239" t="s">
        <v>611</v>
      </c>
      <c r="E328" s="239"/>
      <c r="F328" s="239"/>
      <c r="G328" s="239" t="s">
        <v>1549</v>
      </c>
    </row>
    <row r="329" spans="1:7" ht="30" customHeight="1" x14ac:dyDescent="0.15">
      <c r="A329" s="239"/>
      <c r="B329" s="239"/>
      <c r="C329" s="239"/>
      <c r="D329" s="239" t="s">
        <v>611</v>
      </c>
      <c r="E329" s="239"/>
      <c r="F329" s="239"/>
      <c r="G329" s="239" t="s">
        <v>1549</v>
      </c>
    </row>
    <row r="330" spans="1:7" ht="30" customHeight="1" x14ac:dyDescent="0.15">
      <c r="A330" s="239"/>
      <c r="B330" s="239"/>
      <c r="C330" s="239"/>
      <c r="D330" s="239" t="s">
        <v>611</v>
      </c>
      <c r="E330" s="239"/>
      <c r="F330" s="239"/>
      <c r="G330" s="239" t="s">
        <v>1549</v>
      </c>
    </row>
    <row r="331" spans="1:7" ht="30" customHeight="1" x14ac:dyDescent="0.15">
      <c r="A331" s="239"/>
      <c r="B331" s="239"/>
      <c r="C331" s="239"/>
      <c r="D331" s="239" t="s">
        <v>611</v>
      </c>
      <c r="E331" s="239"/>
      <c r="F331" s="239"/>
      <c r="G331" s="239" t="s">
        <v>1549</v>
      </c>
    </row>
    <row r="332" spans="1:7" ht="30" customHeight="1" x14ac:dyDescent="0.15">
      <c r="A332" s="239"/>
      <c r="B332" s="239"/>
      <c r="C332" s="239"/>
      <c r="D332" s="239" t="s">
        <v>611</v>
      </c>
      <c r="E332" s="239"/>
      <c r="F332" s="239"/>
      <c r="G332" s="239" t="s">
        <v>1549</v>
      </c>
    </row>
    <row r="333" spans="1:7" ht="30" customHeight="1" x14ac:dyDescent="0.15">
      <c r="A333" s="239"/>
      <c r="B333" s="239"/>
      <c r="C333" s="239"/>
      <c r="D333" s="239" t="s">
        <v>611</v>
      </c>
      <c r="E333" s="239"/>
      <c r="F333" s="239"/>
      <c r="G333" s="239" t="s">
        <v>1549</v>
      </c>
    </row>
    <row r="334" spans="1:7" ht="30" customHeight="1" x14ac:dyDescent="0.15">
      <c r="A334" s="239"/>
      <c r="B334" s="239"/>
      <c r="C334" s="239"/>
      <c r="D334" s="239" t="s">
        <v>611</v>
      </c>
      <c r="E334" s="239"/>
      <c r="F334" s="239"/>
      <c r="G334" s="239" t="s">
        <v>1549</v>
      </c>
    </row>
    <row r="335" spans="1:7" ht="30" customHeight="1" x14ac:dyDescent="0.15">
      <c r="A335" s="239"/>
      <c r="B335" s="239"/>
      <c r="C335" s="239"/>
      <c r="D335" s="239" t="s">
        <v>611</v>
      </c>
      <c r="E335" s="239"/>
      <c r="F335" s="239"/>
      <c r="G335" s="239" t="s">
        <v>1549</v>
      </c>
    </row>
    <row r="336" spans="1:7" ht="30" customHeight="1" x14ac:dyDescent="0.15">
      <c r="A336" s="239"/>
      <c r="B336" s="239"/>
      <c r="C336" s="239"/>
      <c r="D336" s="239" t="s">
        <v>611</v>
      </c>
      <c r="E336" s="239"/>
      <c r="F336" s="239"/>
      <c r="G336" s="239" t="s">
        <v>1549</v>
      </c>
    </row>
    <row r="337" spans="1:7" ht="30" customHeight="1" x14ac:dyDescent="0.15">
      <c r="A337" s="239"/>
      <c r="B337" s="239"/>
      <c r="C337" s="239"/>
      <c r="D337" s="239" t="s">
        <v>611</v>
      </c>
      <c r="E337" s="239"/>
      <c r="F337" s="239"/>
      <c r="G337" s="239" t="s">
        <v>1549</v>
      </c>
    </row>
    <row r="338" spans="1:7" ht="30" customHeight="1" x14ac:dyDescent="0.15">
      <c r="A338" s="239"/>
      <c r="B338" s="239"/>
      <c r="C338" s="239"/>
      <c r="D338" s="239" t="s">
        <v>611</v>
      </c>
      <c r="E338" s="239"/>
      <c r="F338" s="239"/>
      <c r="G338" s="239" t="s">
        <v>1549</v>
      </c>
    </row>
    <row r="339" spans="1:7" ht="30" customHeight="1" x14ac:dyDescent="0.15">
      <c r="A339" s="239"/>
      <c r="B339" s="239"/>
      <c r="C339" s="239"/>
      <c r="D339" s="239" t="s">
        <v>611</v>
      </c>
      <c r="E339" s="239"/>
      <c r="F339" s="239"/>
      <c r="G339" s="239" t="s">
        <v>1549</v>
      </c>
    </row>
    <row r="340" spans="1:7" ht="30" customHeight="1" x14ac:dyDescent="0.15">
      <c r="A340" s="239"/>
      <c r="B340" s="239"/>
      <c r="C340" s="239"/>
      <c r="D340" s="239" t="s">
        <v>611</v>
      </c>
      <c r="E340" s="239"/>
      <c r="F340" s="239"/>
      <c r="G340" s="239" t="s">
        <v>1549</v>
      </c>
    </row>
    <row r="341" spans="1:7" ht="30" customHeight="1" x14ac:dyDescent="0.15">
      <c r="A341" s="239"/>
      <c r="B341" s="239"/>
      <c r="C341" s="239"/>
      <c r="D341" s="239" t="s">
        <v>611</v>
      </c>
      <c r="E341" s="239"/>
      <c r="F341" s="239"/>
      <c r="G341" s="239" t="s">
        <v>1549</v>
      </c>
    </row>
    <row r="342" spans="1:7" ht="30" customHeight="1" x14ac:dyDescent="0.15">
      <c r="A342" s="239"/>
      <c r="B342" s="239"/>
      <c r="C342" s="239"/>
      <c r="D342" s="239" t="s">
        <v>611</v>
      </c>
      <c r="E342" s="239"/>
      <c r="F342" s="239"/>
      <c r="G342" s="239" t="s">
        <v>1549</v>
      </c>
    </row>
    <row r="343" spans="1:7" ht="30" customHeight="1" x14ac:dyDescent="0.15">
      <c r="A343" s="239"/>
      <c r="B343" s="239"/>
      <c r="C343" s="239"/>
      <c r="D343" s="239" t="s">
        <v>611</v>
      </c>
      <c r="E343" s="239"/>
      <c r="F343" s="239"/>
      <c r="G343" s="239" t="s">
        <v>1549</v>
      </c>
    </row>
    <row r="344" spans="1:7" ht="30" customHeight="1" x14ac:dyDescent="0.15">
      <c r="A344" s="239"/>
      <c r="B344" s="239"/>
      <c r="C344" s="239"/>
      <c r="D344" s="239" t="s">
        <v>611</v>
      </c>
      <c r="E344" s="239"/>
      <c r="F344" s="239"/>
      <c r="G344" s="239" t="s">
        <v>1549</v>
      </c>
    </row>
    <row r="345" spans="1:7" ht="30" customHeight="1" x14ac:dyDescent="0.15">
      <c r="A345" s="239"/>
      <c r="B345" s="239"/>
      <c r="C345" s="239"/>
      <c r="D345" s="239" t="s">
        <v>611</v>
      </c>
      <c r="E345" s="239"/>
      <c r="F345" s="239"/>
      <c r="G345" s="239" t="s">
        <v>1549</v>
      </c>
    </row>
    <row r="346" spans="1:7" ht="30" customHeight="1" x14ac:dyDescent="0.15">
      <c r="A346" s="239"/>
      <c r="B346" s="239"/>
      <c r="C346" s="239"/>
      <c r="D346" s="239" t="s">
        <v>611</v>
      </c>
      <c r="E346" s="239"/>
      <c r="F346" s="239"/>
      <c r="G346" s="239" t="s">
        <v>1549</v>
      </c>
    </row>
    <row r="347" spans="1:7" ht="30" customHeight="1" x14ac:dyDescent="0.15">
      <c r="A347" s="239"/>
      <c r="B347" s="239"/>
      <c r="C347" s="239"/>
      <c r="D347" s="239" t="s">
        <v>611</v>
      </c>
      <c r="E347" s="239"/>
      <c r="F347" s="239"/>
      <c r="G347" s="239" t="s">
        <v>1549</v>
      </c>
    </row>
    <row r="348" spans="1:7" ht="30" customHeight="1" x14ac:dyDescent="0.15">
      <c r="A348" s="239"/>
      <c r="B348" s="239"/>
      <c r="C348" s="239"/>
      <c r="D348" s="239" t="s">
        <v>611</v>
      </c>
      <c r="E348" s="239"/>
      <c r="F348" s="239"/>
      <c r="G348" s="239" t="s">
        <v>1549</v>
      </c>
    </row>
    <row r="349" spans="1:7" ht="30" customHeight="1" x14ac:dyDescent="0.15">
      <c r="A349" s="239"/>
      <c r="B349" s="239"/>
      <c r="C349" s="239"/>
      <c r="D349" s="239" t="s">
        <v>611</v>
      </c>
      <c r="E349" s="239"/>
      <c r="F349" s="239"/>
      <c r="G349" s="239" t="s">
        <v>1549</v>
      </c>
    </row>
    <row r="350" spans="1:7" ht="30" customHeight="1" x14ac:dyDescent="0.15">
      <c r="A350" s="239"/>
      <c r="B350" s="239"/>
      <c r="C350" s="239"/>
      <c r="D350" s="239" t="s">
        <v>611</v>
      </c>
      <c r="E350" s="239"/>
      <c r="F350" s="239"/>
      <c r="G350" s="239" t="s">
        <v>1549</v>
      </c>
    </row>
    <row r="351" spans="1:7" ht="30" customHeight="1" x14ac:dyDescent="0.15">
      <c r="A351" s="239"/>
      <c r="B351" s="239"/>
      <c r="C351" s="239"/>
      <c r="D351" s="239" t="s">
        <v>611</v>
      </c>
      <c r="E351" s="239"/>
      <c r="F351" s="239"/>
      <c r="G351" s="239" t="s">
        <v>1549</v>
      </c>
    </row>
    <row r="352" spans="1:7" ht="30" customHeight="1" x14ac:dyDescent="0.15">
      <c r="A352" s="239"/>
      <c r="B352" s="239"/>
      <c r="C352" s="239"/>
      <c r="D352" s="239" t="s">
        <v>611</v>
      </c>
      <c r="E352" s="239"/>
      <c r="F352" s="239"/>
      <c r="G352" s="239" t="s">
        <v>1549</v>
      </c>
    </row>
    <row r="353" spans="1:7" ht="30" customHeight="1" x14ac:dyDescent="0.15">
      <c r="A353" s="239"/>
      <c r="B353" s="239"/>
      <c r="C353" s="239"/>
      <c r="D353" s="239" t="s">
        <v>611</v>
      </c>
      <c r="E353" s="239"/>
      <c r="F353" s="239"/>
      <c r="G353" s="239" t="s">
        <v>1549</v>
      </c>
    </row>
    <row r="354" spans="1:7" ht="30" customHeight="1" x14ac:dyDescent="0.15">
      <c r="A354" s="239"/>
      <c r="B354" s="239"/>
      <c r="C354" s="239"/>
      <c r="D354" s="239" t="s">
        <v>611</v>
      </c>
      <c r="E354" s="239"/>
      <c r="F354" s="239"/>
      <c r="G354" s="239" t="s">
        <v>1549</v>
      </c>
    </row>
    <row r="355" spans="1:7" ht="30" customHeight="1" x14ac:dyDescent="0.15">
      <c r="A355" s="239"/>
      <c r="B355" s="239"/>
      <c r="C355" s="239"/>
      <c r="D355" s="239" t="s">
        <v>611</v>
      </c>
      <c r="E355" s="239"/>
      <c r="F355" s="239"/>
      <c r="G355" s="239" t="s">
        <v>1549</v>
      </c>
    </row>
    <row r="356" spans="1:7" ht="30" customHeight="1" x14ac:dyDescent="0.15">
      <c r="A356" s="239"/>
      <c r="B356" s="239"/>
      <c r="C356" s="239"/>
      <c r="D356" s="239" t="s">
        <v>611</v>
      </c>
      <c r="E356" s="239"/>
      <c r="F356" s="239"/>
      <c r="G356" s="239" t="s">
        <v>1549</v>
      </c>
    </row>
    <row r="357" spans="1:7" ht="30" customHeight="1" x14ac:dyDescent="0.15">
      <c r="A357" s="239"/>
      <c r="B357" s="239"/>
      <c r="C357" s="239"/>
      <c r="D357" s="239" t="s">
        <v>611</v>
      </c>
      <c r="E357" s="239"/>
      <c r="F357" s="239"/>
      <c r="G357" s="239" t="s">
        <v>1549</v>
      </c>
    </row>
    <row r="358" spans="1:7" ht="30" customHeight="1" x14ac:dyDescent="0.15">
      <c r="A358" s="239"/>
      <c r="B358" s="239"/>
      <c r="C358" s="239"/>
      <c r="D358" s="239" t="s">
        <v>611</v>
      </c>
      <c r="E358" s="239"/>
      <c r="F358" s="239"/>
      <c r="G358" s="239" t="s">
        <v>1549</v>
      </c>
    </row>
    <row r="359" spans="1:7" ht="30" customHeight="1" x14ac:dyDescent="0.15">
      <c r="A359" s="239"/>
      <c r="B359" s="239"/>
      <c r="C359" s="239"/>
      <c r="D359" s="239" t="s">
        <v>611</v>
      </c>
      <c r="E359" s="239"/>
      <c r="F359" s="239"/>
      <c r="G359" s="239" t="s">
        <v>1549</v>
      </c>
    </row>
    <row r="360" spans="1:7" ht="30" customHeight="1" x14ac:dyDescent="0.15">
      <c r="A360" s="239"/>
      <c r="B360" s="239"/>
      <c r="C360" s="239"/>
      <c r="D360" s="239" t="s">
        <v>611</v>
      </c>
      <c r="E360" s="239"/>
      <c r="F360" s="239"/>
      <c r="G360" s="239" t="s">
        <v>1549</v>
      </c>
    </row>
    <row r="361" spans="1:7" ht="30" customHeight="1" x14ac:dyDescent="0.15">
      <c r="A361" s="239"/>
      <c r="B361" s="239"/>
      <c r="C361" s="239"/>
      <c r="D361" s="239" t="s">
        <v>611</v>
      </c>
      <c r="E361" s="239"/>
      <c r="F361" s="239"/>
      <c r="G361" s="239" t="s">
        <v>1549</v>
      </c>
    </row>
    <row r="362" spans="1:7" ht="30" customHeight="1" x14ac:dyDescent="0.15">
      <c r="A362" s="239"/>
      <c r="B362" s="239"/>
      <c r="C362" s="239"/>
      <c r="D362" s="239" t="s">
        <v>611</v>
      </c>
      <c r="E362" s="239"/>
      <c r="F362" s="239"/>
      <c r="G362" s="239" t="s">
        <v>1549</v>
      </c>
    </row>
    <row r="363" spans="1:7" ht="30" customHeight="1" x14ac:dyDescent="0.15">
      <c r="A363" s="239"/>
      <c r="B363" s="239"/>
      <c r="C363" s="239"/>
      <c r="D363" s="239" t="s">
        <v>611</v>
      </c>
      <c r="E363" s="239"/>
      <c r="F363" s="239"/>
      <c r="G363" s="239" t="s">
        <v>1549</v>
      </c>
    </row>
    <row r="364" spans="1:7" ht="30" customHeight="1" x14ac:dyDescent="0.15">
      <c r="A364" s="239"/>
      <c r="B364" s="239"/>
      <c r="C364" s="239"/>
      <c r="D364" s="239" t="s">
        <v>611</v>
      </c>
      <c r="E364" s="239"/>
      <c r="F364" s="239"/>
      <c r="G364" s="239" t="s">
        <v>1549</v>
      </c>
    </row>
    <row r="365" spans="1:7" ht="30" customHeight="1" x14ac:dyDescent="0.15">
      <c r="A365" s="239"/>
      <c r="B365" s="239"/>
      <c r="C365" s="239"/>
      <c r="D365" s="239" t="s">
        <v>611</v>
      </c>
      <c r="E365" s="239"/>
      <c r="F365" s="239"/>
      <c r="G365" s="239" t="s">
        <v>1549</v>
      </c>
    </row>
    <row r="366" spans="1:7" ht="30" customHeight="1" x14ac:dyDescent="0.15">
      <c r="A366" s="239"/>
      <c r="B366" s="239"/>
      <c r="C366" s="239"/>
      <c r="D366" s="239" t="s">
        <v>611</v>
      </c>
      <c r="E366" s="239"/>
      <c r="F366" s="239"/>
      <c r="G366" s="239" t="s">
        <v>1549</v>
      </c>
    </row>
    <row r="367" spans="1:7" ht="30" customHeight="1" x14ac:dyDescent="0.15">
      <c r="A367" s="239"/>
      <c r="B367" s="239"/>
      <c r="C367" s="239"/>
      <c r="D367" s="239" t="s">
        <v>611</v>
      </c>
      <c r="E367" s="239"/>
      <c r="F367" s="239"/>
      <c r="G367" s="239" t="s">
        <v>1549</v>
      </c>
    </row>
    <row r="368" spans="1:7" ht="30" customHeight="1" x14ac:dyDescent="0.15">
      <c r="A368" s="239"/>
      <c r="B368" s="239"/>
      <c r="C368" s="239"/>
      <c r="D368" s="239" t="s">
        <v>611</v>
      </c>
      <c r="E368" s="239"/>
      <c r="F368" s="239"/>
      <c r="G368" s="239" t="s">
        <v>1549</v>
      </c>
    </row>
    <row r="369" spans="1:7" ht="30" customHeight="1" x14ac:dyDescent="0.15">
      <c r="A369" s="239"/>
      <c r="B369" s="239"/>
      <c r="C369" s="239"/>
      <c r="D369" s="239" t="s">
        <v>611</v>
      </c>
      <c r="E369" s="239"/>
      <c r="F369" s="239"/>
      <c r="G369" s="239" t="s">
        <v>1549</v>
      </c>
    </row>
    <row r="370" spans="1:7" ht="30" customHeight="1" x14ac:dyDescent="0.15">
      <c r="A370" s="239"/>
      <c r="B370" s="239"/>
      <c r="C370" s="239"/>
      <c r="D370" s="239" t="s">
        <v>611</v>
      </c>
      <c r="E370" s="239"/>
      <c r="F370" s="239"/>
      <c r="G370" s="239" t="s">
        <v>1549</v>
      </c>
    </row>
    <row r="371" spans="1:7" ht="30" customHeight="1" x14ac:dyDescent="0.15">
      <c r="A371" s="239"/>
      <c r="B371" s="239"/>
      <c r="C371" s="239"/>
      <c r="D371" s="239" t="s">
        <v>611</v>
      </c>
      <c r="E371" s="239"/>
      <c r="F371" s="239"/>
      <c r="G371" s="239" t="s">
        <v>1549</v>
      </c>
    </row>
    <row r="372" spans="1:7" ht="30" customHeight="1" x14ac:dyDescent="0.15">
      <c r="A372" s="239"/>
      <c r="B372" s="239"/>
      <c r="C372" s="239"/>
      <c r="D372" s="239" t="s">
        <v>611</v>
      </c>
      <c r="E372" s="239"/>
      <c r="F372" s="239"/>
      <c r="G372" s="239" t="s">
        <v>1549</v>
      </c>
    </row>
    <row r="373" spans="1:7" ht="30" customHeight="1" x14ac:dyDescent="0.15">
      <c r="A373" s="239"/>
      <c r="B373" s="239"/>
      <c r="C373" s="239"/>
      <c r="D373" s="239" t="s">
        <v>611</v>
      </c>
      <c r="E373" s="239"/>
      <c r="F373" s="239"/>
      <c r="G373" s="239" t="s">
        <v>1549</v>
      </c>
    </row>
    <row r="374" spans="1:7" ht="30" customHeight="1" x14ac:dyDescent="0.15">
      <c r="A374" s="239"/>
      <c r="B374" s="239"/>
      <c r="C374" s="239"/>
      <c r="D374" s="239" t="s">
        <v>611</v>
      </c>
      <c r="E374" s="239"/>
      <c r="F374" s="239"/>
      <c r="G374" s="239" t="s">
        <v>1549</v>
      </c>
    </row>
    <row r="375" spans="1:7" ht="30" customHeight="1" x14ac:dyDescent="0.15">
      <c r="A375" s="239"/>
      <c r="B375" s="239"/>
      <c r="C375" s="239"/>
      <c r="D375" s="239" t="s">
        <v>611</v>
      </c>
      <c r="E375" s="239"/>
      <c r="F375" s="239"/>
      <c r="G375" s="239" t="s">
        <v>1549</v>
      </c>
    </row>
    <row r="376" spans="1:7" ht="30" customHeight="1" x14ac:dyDescent="0.15">
      <c r="A376" s="239"/>
      <c r="B376" s="239"/>
      <c r="C376" s="239"/>
      <c r="D376" s="239" t="s">
        <v>611</v>
      </c>
      <c r="E376" s="239"/>
      <c r="F376" s="239"/>
      <c r="G376" s="239" t="s">
        <v>1549</v>
      </c>
    </row>
    <row r="377" spans="1:7" ht="30" customHeight="1" x14ac:dyDescent="0.15">
      <c r="A377" s="239"/>
      <c r="B377" s="239"/>
      <c r="C377" s="239"/>
      <c r="D377" s="239" t="s">
        <v>611</v>
      </c>
      <c r="E377" s="239"/>
      <c r="F377" s="239"/>
      <c r="G377" s="239" t="s">
        <v>1549</v>
      </c>
    </row>
    <row r="378" spans="1:7" ht="30" customHeight="1" x14ac:dyDescent="0.15">
      <c r="A378" s="239"/>
      <c r="B378" s="239"/>
      <c r="C378" s="239"/>
      <c r="D378" s="239" t="s">
        <v>611</v>
      </c>
      <c r="E378" s="239"/>
      <c r="F378" s="239"/>
      <c r="G378" s="239" t="s">
        <v>1549</v>
      </c>
    </row>
    <row r="379" spans="1:7" ht="30" customHeight="1" x14ac:dyDescent="0.15">
      <c r="A379" s="239"/>
      <c r="B379" s="239"/>
      <c r="C379" s="239"/>
      <c r="D379" s="239" t="s">
        <v>611</v>
      </c>
      <c r="E379" s="239"/>
      <c r="F379" s="239"/>
      <c r="G379" s="239" t="s">
        <v>1549</v>
      </c>
    </row>
    <row r="380" spans="1:7" ht="30" customHeight="1" x14ac:dyDescent="0.15">
      <c r="A380" s="239"/>
      <c r="B380" s="239"/>
      <c r="C380" s="239"/>
      <c r="D380" s="239" t="s">
        <v>611</v>
      </c>
      <c r="E380" s="239"/>
      <c r="F380" s="239"/>
      <c r="G380" s="239" t="s">
        <v>1549</v>
      </c>
    </row>
    <row r="381" spans="1:7" ht="30" customHeight="1" x14ac:dyDescent="0.15">
      <c r="A381" s="239"/>
      <c r="B381" s="239"/>
      <c r="C381" s="239"/>
      <c r="D381" s="239" t="s">
        <v>611</v>
      </c>
      <c r="E381" s="239"/>
      <c r="F381" s="239"/>
      <c r="G381" s="239" t="s">
        <v>1549</v>
      </c>
    </row>
    <row r="382" spans="1:7" ht="30" customHeight="1" x14ac:dyDescent="0.15">
      <c r="A382" s="239"/>
      <c r="B382" s="239"/>
      <c r="C382" s="239"/>
      <c r="D382" s="239" t="s">
        <v>611</v>
      </c>
      <c r="E382" s="239"/>
      <c r="F382" s="239"/>
      <c r="G382" s="239" t="s">
        <v>1549</v>
      </c>
    </row>
    <row r="383" spans="1:7" ht="30" customHeight="1" x14ac:dyDescent="0.15">
      <c r="A383" s="239"/>
      <c r="B383" s="239"/>
      <c r="C383" s="239"/>
      <c r="D383" s="239" t="s">
        <v>611</v>
      </c>
      <c r="E383" s="239"/>
      <c r="F383" s="239"/>
      <c r="G383" s="239" t="s">
        <v>1549</v>
      </c>
    </row>
    <row r="384" spans="1:7" ht="30" customHeight="1" x14ac:dyDescent="0.15">
      <c r="A384" s="239"/>
      <c r="B384" s="239"/>
      <c r="C384" s="239"/>
      <c r="D384" s="239" t="s">
        <v>611</v>
      </c>
      <c r="E384" s="239"/>
      <c r="F384" s="239"/>
      <c r="G384" s="239" t="s">
        <v>1549</v>
      </c>
    </row>
    <row r="385" spans="1:7" ht="30" customHeight="1" x14ac:dyDescent="0.15">
      <c r="A385" s="239"/>
      <c r="B385" s="239"/>
      <c r="C385" s="239"/>
      <c r="D385" s="239" t="s">
        <v>611</v>
      </c>
      <c r="E385" s="239"/>
      <c r="F385" s="239"/>
      <c r="G385" s="239" t="s">
        <v>1549</v>
      </c>
    </row>
    <row r="386" spans="1:7" ht="30" customHeight="1" x14ac:dyDescent="0.15">
      <c r="A386" s="239"/>
      <c r="B386" s="239"/>
      <c r="C386" s="239"/>
      <c r="D386" s="239" t="s">
        <v>611</v>
      </c>
      <c r="E386" s="239"/>
      <c r="F386" s="239"/>
      <c r="G386" s="239" t="s">
        <v>1549</v>
      </c>
    </row>
    <row r="387" spans="1:7" ht="30" customHeight="1" x14ac:dyDescent="0.15">
      <c r="A387" s="239"/>
      <c r="B387" s="239"/>
      <c r="C387" s="239"/>
      <c r="D387" s="239" t="s">
        <v>611</v>
      </c>
      <c r="E387" s="239"/>
      <c r="F387" s="239"/>
      <c r="G387" s="239" t="s">
        <v>1549</v>
      </c>
    </row>
    <row r="388" spans="1:7" ht="30" customHeight="1" x14ac:dyDescent="0.15">
      <c r="A388" s="239"/>
      <c r="B388" s="239"/>
      <c r="C388" s="239"/>
      <c r="D388" s="239" t="s">
        <v>611</v>
      </c>
      <c r="E388" s="239"/>
      <c r="F388" s="239"/>
      <c r="G388" s="239" t="s">
        <v>1549</v>
      </c>
    </row>
    <row r="389" spans="1:7" ht="30" customHeight="1" x14ac:dyDescent="0.15">
      <c r="A389" s="239"/>
      <c r="B389" s="239"/>
      <c r="C389" s="239"/>
      <c r="D389" s="239" t="s">
        <v>611</v>
      </c>
      <c r="E389" s="239"/>
      <c r="F389" s="239"/>
      <c r="G389" s="239" t="s">
        <v>1549</v>
      </c>
    </row>
    <row r="390" spans="1:7" ht="30" customHeight="1" x14ac:dyDescent="0.15">
      <c r="A390" s="239"/>
      <c r="B390" s="239"/>
      <c r="C390" s="239"/>
      <c r="D390" s="239" t="s">
        <v>611</v>
      </c>
      <c r="E390" s="239"/>
      <c r="F390" s="239"/>
      <c r="G390" s="239" t="s">
        <v>1549</v>
      </c>
    </row>
    <row r="391" spans="1:7" ht="30" customHeight="1" x14ac:dyDescent="0.15">
      <c r="A391" s="239"/>
      <c r="B391" s="239"/>
      <c r="C391" s="239"/>
      <c r="D391" s="239" t="s">
        <v>611</v>
      </c>
      <c r="E391" s="239"/>
      <c r="F391" s="239"/>
      <c r="G391" s="239" t="s">
        <v>1549</v>
      </c>
    </row>
    <row r="392" spans="1:7" ht="30" customHeight="1" x14ac:dyDescent="0.15">
      <c r="A392" s="239"/>
      <c r="B392" s="239"/>
      <c r="C392" s="239"/>
      <c r="D392" s="239" t="s">
        <v>611</v>
      </c>
      <c r="E392" s="239"/>
      <c r="F392" s="239"/>
      <c r="G392" s="239" t="s">
        <v>1549</v>
      </c>
    </row>
    <row r="393" spans="1:7" ht="30" customHeight="1" x14ac:dyDescent="0.15">
      <c r="A393" s="239"/>
      <c r="B393" s="239"/>
      <c r="C393" s="239"/>
      <c r="D393" s="239" t="s">
        <v>611</v>
      </c>
      <c r="E393" s="239"/>
      <c r="F393" s="239"/>
      <c r="G393" s="239" t="s">
        <v>1549</v>
      </c>
    </row>
    <row r="394" spans="1:7" ht="30" customHeight="1" x14ac:dyDescent="0.15">
      <c r="A394" s="239"/>
      <c r="B394" s="239"/>
      <c r="C394" s="239"/>
      <c r="D394" s="239" t="s">
        <v>611</v>
      </c>
      <c r="E394" s="239"/>
      <c r="F394" s="239"/>
      <c r="G394" s="239" t="s">
        <v>1549</v>
      </c>
    </row>
    <row r="395" spans="1:7" ht="30" customHeight="1" x14ac:dyDescent="0.15">
      <c r="A395" s="239"/>
      <c r="B395" s="239"/>
      <c r="C395" s="239"/>
      <c r="D395" s="239" t="s">
        <v>611</v>
      </c>
      <c r="E395" s="239"/>
      <c r="F395" s="239"/>
      <c r="G395" s="239" t="s">
        <v>1549</v>
      </c>
    </row>
    <row r="396" spans="1:7" ht="30" customHeight="1" x14ac:dyDescent="0.15">
      <c r="A396" s="239"/>
      <c r="B396" s="239"/>
      <c r="C396" s="239"/>
      <c r="D396" s="239" t="s">
        <v>611</v>
      </c>
      <c r="E396" s="239"/>
      <c r="F396" s="239"/>
      <c r="G396" s="239" t="s">
        <v>1549</v>
      </c>
    </row>
    <row r="397" spans="1:7" ht="30" customHeight="1" x14ac:dyDescent="0.15">
      <c r="A397" s="239"/>
      <c r="B397" s="239"/>
      <c r="C397" s="239"/>
      <c r="D397" s="239" t="s">
        <v>611</v>
      </c>
      <c r="E397" s="239"/>
      <c r="F397" s="239"/>
      <c r="G397" s="239" t="s">
        <v>1549</v>
      </c>
    </row>
    <row r="398" spans="1:7" ht="30" customHeight="1" x14ac:dyDescent="0.15">
      <c r="A398" s="239"/>
      <c r="B398" s="239"/>
      <c r="C398" s="239"/>
      <c r="D398" s="239" t="s">
        <v>611</v>
      </c>
      <c r="E398" s="239"/>
      <c r="F398" s="239"/>
      <c r="G398" s="239" t="s">
        <v>1549</v>
      </c>
    </row>
    <row r="399" spans="1:7" ht="30" customHeight="1" x14ac:dyDescent="0.15">
      <c r="A399" s="239"/>
      <c r="B399" s="239"/>
      <c r="C399" s="239"/>
      <c r="D399" s="239" t="s">
        <v>611</v>
      </c>
      <c r="E399" s="239"/>
      <c r="F399" s="239"/>
      <c r="G399" s="239" t="s">
        <v>1549</v>
      </c>
    </row>
    <row r="400" spans="1:7" ht="30" customHeight="1" x14ac:dyDescent="0.15">
      <c r="A400" s="239"/>
      <c r="B400" s="239"/>
      <c r="C400" s="239"/>
      <c r="D400" s="239" t="s">
        <v>611</v>
      </c>
      <c r="E400" s="239"/>
      <c r="F400" s="239"/>
      <c r="G400" s="239" t="s">
        <v>1549</v>
      </c>
    </row>
    <row r="401" spans="1:7" ht="30" customHeight="1" x14ac:dyDescent="0.15">
      <c r="A401" s="239"/>
      <c r="B401" s="239"/>
      <c r="C401" s="239"/>
      <c r="D401" s="239" t="s">
        <v>611</v>
      </c>
      <c r="E401" s="239"/>
      <c r="F401" s="239"/>
      <c r="G401" s="239" t="s">
        <v>1549</v>
      </c>
    </row>
    <row r="402" spans="1:7" ht="30" customHeight="1" x14ac:dyDescent="0.15">
      <c r="A402" s="239"/>
      <c r="B402" s="239"/>
      <c r="C402" s="239"/>
      <c r="D402" s="239" t="s">
        <v>611</v>
      </c>
      <c r="E402" s="239"/>
      <c r="F402" s="239"/>
      <c r="G402" s="239" t="s">
        <v>1549</v>
      </c>
    </row>
    <row r="403" spans="1:7" ht="30" customHeight="1" x14ac:dyDescent="0.15">
      <c r="A403" s="239"/>
      <c r="B403" s="239"/>
      <c r="C403" s="239"/>
      <c r="D403" s="239" t="s">
        <v>611</v>
      </c>
      <c r="E403" s="239"/>
      <c r="F403" s="239"/>
      <c r="G403" s="239" t="s">
        <v>1549</v>
      </c>
    </row>
    <row r="404" spans="1:7" ht="30" customHeight="1" x14ac:dyDescent="0.15">
      <c r="A404" s="239"/>
      <c r="B404" s="239"/>
      <c r="C404" s="239"/>
      <c r="D404" s="239" t="s">
        <v>611</v>
      </c>
      <c r="E404" s="239"/>
      <c r="F404" s="239"/>
      <c r="G404" s="239" t="s">
        <v>1549</v>
      </c>
    </row>
    <row r="405" spans="1:7" ht="30" customHeight="1" x14ac:dyDescent="0.15">
      <c r="A405" s="239"/>
      <c r="B405" s="239"/>
      <c r="C405" s="239"/>
      <c r="D405" s="239" t="s">
        <v>611</v>
      </c>
      <c r="E405" s="239"/>
      <c r="F405" s="239"/>
      <c r="G405" s="239" t="s">
        <v>1549</v>
      </c>
    </row>
    <row r="406" spans="1:7" ht="30" customHeight="1" x14ac:dyDescent="0.15">
      <c r="A406" s="239"/>
      <c r="B406" s="239"/>
      <c r="C406" s="239"/>
      <c r="D406" s="239" t="s">
        <v>611</v>
      </c>
      <c r="E406" s="239"/>
      <c r="F406" s="239"/>
      <c r="G406" s="239" t="s">
        <v>1549</v>
      </c>
    </row>
    <row r="407" spans="1:7" ht="30" customHeight="1" x14ac:dyDescent="0.15">
      <c r="A407" s="239"/>
      <c r="B407" s="239"/>
      <c r="C407" s="239"/>
      <c r="D407" s="239" t="s">
        <v>611</v>
      </c>
      <c r="E407" s="239"/>
      <c r="F407" s="239"/>
      <c r="G407" s="239" t="s">
        <v>1549</v>
      </c>
    </row>
    <row r="408" spans="1:7" ht="30" customHeight="1" x14ac:dyDescent="0.15">
      <c r="A408" s="239"/>
      <c r="B408" s="239"/>
      <c r="C408" s="239"/>
      <c r="D408" s="239" t="s">
        <v>611</v>
      </c>
      <c r="E408" s="239"/>
      <c r="F408" s="239"/>
      <c r="G408" s="239" t="s">
        <v>1549</v>
      </c>
    </row>
    <row r="409" spans="1:7" ht="30" customHeight="1" x14ac:dyDescent="0.15">
      <c r="A409" s="239"/>
      <c r="B409" s="239"/>
      <c r="C409" s="239"/>
      <c r="D409" s="239" t="s">
        <v>611</v>
      </c>
      <c r="E409" s="239"/>
      <c r="F409" s="239"/>
      <c r="G409" s="239" t="s">
        <v>1549</v>
      </c>
    </row>
    <row r="410" spans="1:7" ht="30" customHeight="1" x14ac:dyDescent="0.15">
      <c r="A410" s="239"/>
      <c r="B410" s="239"/>
      <c r="C410" s="239"/>
      <c r="D410" s="239" t="s">
        <v>611</v>
      </c>
      <c r="E410" s="239"/>
      <c r="F410" s="239"/>
      <c r="G410" s="239" t="s">
        <v>1549</v>
      </c>
    </row>
    <row r="411" spans="1:7" ht="30" customHeight="1" x14ac:dyDescent="0.15">
      <c r="A411" s="239"/>
      <c r="B411" s="239"/>
      <c r="C411" s="239"/>
      <c r="D411" s="239" t="s">
        <v>611</v>
      </c>
      <c r="E411" s="239"/>
      <c r="F411" s="239"/>
      <c r="G411" s="239" t="s">
        <v>1549</v>
      </c>
    </row>
    <row r="412" spans="1:7" ht="30" customHeight="1" x14ac:dyDescent="0.15">
      <c r="A412" s="239"/>
      <c r="B412" s="239"/>
      <c r="C412" s="239"/>
      <c r="D412" s="239" t="s">
        <v>611</v>
      </c>
      <c r="E412" s="239"/>
      <c r="F412" s="239"/>
      <c r="G412" s="239" t="s">
        <v>1549</v>
      </c>
    </row>
    <row r="413" spans="1:7" ht="30" customHeight="1" x14ac:dyDescent="0.15">
      <c r="A413" s="239"/>
      <c r="B413" s="239"/>
      <c r="C413" s="239"/>
      <c r="D413" s="239" t="s">
        <v>611</v>
      </c>
      <c r="E413" s="239"/>
      <c r="F413" s="239"/>
      <c r="G413" s="239" t="s">
        <v>1549</v>
      </c>
    </row>
    <row r="414" spans="1:7" ht="30" customHeight="1" x14ac:dyDescent="0.15">
      <c r="A414" s="239"/>
      <c r="B414" s="239"/>
      <c r="C414" s="239"/>
      <c r="D414" s="239" t="s">
        <v>611</v>
      </c>
      <c r="E414" s="239"/>
      <c r="F414" s="239"/>
      <c r="G414" s="239" t="s">
        <v>1549</v>
      </c>
    </row>
    <row r="415" spans="1:7" ht="30" customHeight="1" x14ac:dyDescent="0.15">
      <c r="A415" s="239"/>
      <c r="B415" s="239"/>
      <c r="C415" s="239"/>
      <c r="D415" s="239" t="s">
        <v>611</v>
      </c>
      <c r="E415" s="239"/>
      <c r="F415" s="239"/>
      <c r="G415" s="239" t="s">
        <v>1549</v>
      </c>
    </row>
    <row r="416" spans="1:7" ht="30" customHeight="1" x14ac:dyDescent="0.15">
      <c r="A416" s="239"/>
      <c r="B416" s="239"/>
      <c r="C416" s="239"/>
      <c r="D416" s="239" t="s">
        <v>611</v>
      </c>
      <c r="E416" s="239"/>
      <c r="F416" s="239"/>
      <c r="G416" s="239" t="s">
        <v>1549</v>
      </c>
    </row>
    <row r="417" spans="1:7" ht="30" customHeight="1" x14ac:dyDescent="0.15">
      <c r="A417" s="239"/>
      <c r="B417" s="239"/>
      <c r="C417" s="239"/>
      <c r="D417" s="239" t="s">
        <v>611</v>
      </c>
      <c r="E417" s="239"/>
      <c r="F417" s="239"/>
      <c r="G417" s="239" t="s">
        <v>1549</v>
      </c>
    </row>
    <row r="418" spans="1:7" ht="30" customHeight="1" x14ac:dyDescent="0.15">
      <c r="A418" s="239"/>
      <c r="B418" s="239"/>
      <c r="C418" s="239"/>
      <c r="D418" s="239" t="s">
        <v>611</v>
      </c>
      <c r="E418" s="239"/>
      <c r="F418" s="239"/>
      <c r="G418" s="239" t="s">
        <v>1549</v>
      </c>
    </row>
    <row r="419" spans="1:7" ht="30" customHeight="1" x14ac:dyDescent="0.15">
      <c r="A419" s="239"/>
      <c r="B419" s="239"/>
      <c r="C419" s="239"/>
      <c r="D419" s="239" t="s">
        <v>611</v>
      </c>
      <c r="E419" s="239"/>
      <c r="F419" s="239"/>
      <c r="G419" s="239" t="s">
        <v>1549</v>
      </c>
    </row>
    <row r="420" spans="1:7" ht="30" customHeight="1" x14ac:dyDescent="0.15">
      <c r="A420" s="239"/>
      <c r="B420" s="239"/>
      <c r="C420" s="239"/>
      <c r="D420" s="239" t="s">
        <v>611</v>
      </c>
      <c r="E420" s="239"/>
      <c r="F420" s="239"/>
      <c r="G420" s="239" t="s">
        <v>1549</v>
      </c>
    </row>
    <row r="421" spans="1:7" ht="30" customHeight="1" x14ac:dyDescent="0.15">
      <c r="A421" s="239"/>
      <c r="B421" s="239"/>
      <c r="C421" s="239"/>
      <c r="D421" s="239" t="s">
        <v>611</v>
      </c>
      <c r="E421" s="239"/>
      <c r="F421" s="239"/>
      <c r="G421" s="239" t="s">
        <v>1549</v>
      </c>
    </row>
    <row r="422" spans="1:7" ht="30" customHeight="1" x14ac:dyDescent="0.15">
      <c r="A422" s="239"/>
      <c r="B422" s="239"/>
      <c r="C422" s="239"/>
      <c r="D422" s="239" t="s">
        <v>611</v>
      </c>
      <c r="E422" s="239"/>
      <c r="F422" s="239"/>
      <c r="G422" s="239" t="s">
        <v>1549</v>
      </c>
    </row>
    <row r="423" spans="1:7" ht="30" customHeight="1" x14ac:dyDescent="0.15">
      <c r="A423" s="239"/>
      <c r="B423" s="239"/>
      <c r="C423" s="239"/>
      <c r="D423" s="239" t="s">
        <v>611</v>
      </c>
      <c r="E423" s="239"/>
      <c r="F423" s="239"/>
      <c r="G423" s="239" t="s">
        <v>1549</v>
      </c>
    </row>
    <row r="424" spans="1:7" ht="30" customHeight="1" x14ac:dyDescent="0.15">
      <c r="A424" s="239"/>
      <c r="B424" s="239"/>
      <c r="C424" s="239"/>
      <c r="D424" s="239" t="s">
        <v>611</v>
      </c>
      <c r="E424" s="239"/>
      <c r="F424" s="239"/>
      <c r="G424" s="239" t="s">
        <v>1549</v>
      </c>
    </row>
    <row r="425" spans="1:7" ht="30" customHeight="1" x14ac:dyDescent="0.15">
      <c r="A425" s="239"/>
      <c r="B425" s="239"/>
      <c r="C425" s="239"/>
      <c r="D425" s="239" t="s">
        <v>611</v>
      </c>
      <c r="E425" s="239"/>
      <c r="F425" s="239"/>
      <c r="G425" s="239" t="s">
        <v>1549</v>
      </c>
    </row>
    <row r="426" spans="1:7" ht="30" customHeight="1" x14ac:dyDescent="0.15">
      <c r="A426" s="239"/>
      <c r="B426" s="239"/>
      <c r="C426" s="239"/>
      <c r="D426" s="239" t="s">
        <v>611</v>
      </c>
      <c r="E426" s="239"/>
      <c r="F426" s="239"/>
      <c r="G426" s="239" t="s">
        <v>1549</v>
      </c>
    </row>
    <row r="427" spans="1:7" ht="30" customHeight="1" x14ac:dyDescent="0.15">
      <c r="A427" s="239"/>
      <c r="B427" s="239"/>
      <c r="C427" s="239"/>
      <c r="D427" s="239" t="s">
        <v>611</v>
      </c>
      <c r="E427" s="239"/>
      <c r="F427" s="239"/>
      <c r="G427" s="239" t="s">
        <v>1549</v>
      </c>
    </row>
    <row r="428" spans="1:7" ht="30" customHeight="1" x14ac:dyDescent="0.15">
      <c r="A428" s="239"/>
      <c r="B428" s="239"/>
      <c r="C428" s="239"/>
      <c r="D428" s="239" t="s">
        <v>611</v>
      </c>
      <c r="E428" s="239"/>
      <c r="F428" s="239"/>
      <c r="G428" s="239" t="s">
        <v>1549</v>
      </c>
    </row>
    <row r="429" spans="1:7" ht="30" customHeight="1" x14ac:dyDescent="0.15">
      <c r="A429" s="239"/>
      <c r="B429" s="239"/>
      <c r="C429" s="239"/>
      <c r="D429" s="239" t="s">
        <v>611</v>
      </c>
      <c r="E429" s="239"/>
      <c r="F429" s="239"/>
      <c r="G429" s="239" t="s">
        <v>1549</v>
      </c>
    </row>
    <row r="430" spans="1:7" ht="30" customHeight="1" x14ac:dyDescent="0.15">
      <c r="A430" s="239"/>
      <c r="B430" s="239"/>
      <c r="C430" s="239"/>
      <c r="D430" s="239" t="s">
        <v>611</v>
      </c>
      <c r="E430" s="239"/>
      <c r="F430" s="239"/>
      <c r="G430" s="239" t="s">
        <v>1549</v>
      </c>
    </row>
    <row r="431" spans="1:7" ht="30" customHeight="1" x14ac:dyDescent="0.15">
      <c r="A431" s="239"/>
      <c r="B431" s="239"/>
      <c r="C431" s="239"/>
      <c r="D431" s="239" t="s">
        <v>611</v>
      </c>
      <c r="E431" s="239"/>
      <c r="F431" s="239"/>
      <c r="G431" s="239" t="s">
        <v>1549</v>
      </c>
    </row>
    <row r="432" spans="1:7" ht="30" customHeight="1" x14ac:dyDescent="0.15">
      <c r="A432" s="239"/>
      <c r="B432" s="239"/>
      <c r="C432" s="239"/>
      <c r="D432" s="239" t="s">
        <v>611</v>
      </c>
      <c r="E432" s="239"/>
      <c r="F432" s="239"/>
      <c r="G432" s="239" t="s">
        <v>1549</v>
      </c>
    </row>
    <row r="433" spans="1:7" ht="30" customHeight="1" x14ac:dyDescent="0.15">
      <c r="A433" s="239"/>
      <c r="B433" s="239"/>
      <c r="C433" s="239"/>
      <c r="D433" s="239" t="s">
        <v>611</v>
      </c>
      <c r="E433" s="239"/>
      <c r="F433" s="239"/>
      <c r="G433" s="239" t="s">
        <v>1549</v>
      </c>
    </row>
    <row r="434" spans="1:7" ht="30" customHeight="1" x14ac:dyDescent="0.15">
      <c r="A434" s="239"/>
      <c r="B434" s="239"/>
      <c r="C434" s="239"/>
      <c r="D434" s="239" t="s">
        <v>611</v>
      </c>
      <c r="E434" s="239"/>
      <c r="F434" s="239"/>
      <c r="G434" s="239" t="s">
        <v>1549</v>
      </c>
    </row>
    <row r="435" spans="1:7" ht="30" customHeight="1" x14ac:dyDescent="0.15">
      <c r="A435" s="239"/>
      <c r="B435" s="239"/>
      <c r="C435" s="239"/>
      <c r="D435" s="239" t="s">
        <v>611</v>
      </c>
      <c r="E435" s="239"/>
      <c r="F435" s="239"/>
      <c r="G435" s="239" t="s">
        <v>1549</v>
      </c>
    </row>
    <row r="436" spans="1:7" ht="30" customHeight="1" x14ac:dyDescent="0.15">
      <c r="A436" s="239"/>
      <c r="B436" s="239"/>
      <c r="C436" s="239"/>
      <c r="D436" s="239" t="s">
        <v>611</v>
      </c>
      <c r="E436" s="239"/>
      <c r="F436" s="239"/>
      <c r="G436" s="239" t="s">
        <v>1549</v>
      </c>
    </row>
    <row r="437" spans="1:7" ht="30" customHeight="1" x14ac:dyDescent="0.15">
      <c r="A437" s="239"/>
      <c r="B437" s="239"/>
      <c r="C437" s="239"/>
      <c r="D437" s="239" t="s">
        <v>611</v>
      </c>
      <c r="E437" s="239"/>
      <c r="F437" s="239"/>
      <c r="G437" s="239" t="s">
        <v>1549</v>
      </c>
    </row>
    <row r="438" spans="1:7" ht="30" customHeight="1" x14ac:dyDescent="0.15">
      <c r="A438" s="239"/>
      <c r="B438" s="239"/>
      <c r="C438" s="239"/>
      <c r="D438" s="239" t="s">
        <v>611</v>
      </c>
      <c r="E438" s="239"/>
      <c r="F438" s="239"/>
      <c r="G438" s="239" t="s">
        <v>1549</v>
      </c>
    </row>
    <row r="439" spans="1:7" ht="30" customHeight="1" x14ac:dyDescent="0.15">
      <c r="A439" s="239"/>
      <c r="B439" s="239"/>
      <c r="C439" s="239"/>
      <c r="D439" s="239" t="s">
        <v>611</v>
      </c>
      <c r="E439" s="239"/>
      <c r="F439" s="239"/>
      <c r="G439" s="239" t="s">
        <v>1549</v>
      </c>
    </row>
    <row r="440" spans="1:7" ht="30" customHeight="1" x14ac:dyDescent="0.15">
      <c r="A440" s="239"/>
      <c r="B440" s="239"/>
      <c r="C440" s="239"/>
      <c r="D440" s="239" t="s">
        <v>611</v>
      </c>
      <c r="E440" s="239"/>
      <c r="F440" s="239"/>
      <c r="G440" s="239" t="s">
        <v>1549</v>
      </c>
    </row>
    <row r="441" spans="1:7" ht="30" customHeight="1" x14ac:dyDescent="0.15">
      <c r="A441" s="239"/>
      <c r="B441" s="239"/>
      <c r="C441" s="239"/>
      <c r="D441" s="239" t="s">
        <v>611</v>
      </c>
      <c r="E441" s="239"/>
      <c r="F441" s="239"/>
      <c r="G441" s="239" t="s">
        <v>1549</v>
      </c>
    </row>
    <row r="442" spans="1:7" ht="30" customHeight="1" x14ac:dyDescent="0.15">
      <c r="A442" s="239"/>
      <c r="B442" s="239"/>
      <c r="C442" s="239"/>
      <c r="D442" s="239" t="s">
        <v>611</v>
      </c>
      <c r="E442" s="239"/>
      <c r="F442" s="239"/>
      <c r="G442" s="239" t="s">
        <v>1549</v>
      </c>
    </row>
    <row r="443" spans="1:7" ht="30" customHeight="1" x14ac:dyDescent="0.15">
      <c r="A443" s="239"/>
      <c r="B443" s="239"/>
      <c r="C443" s="239"/>
      <c r="D443" s="239" t="s">
        <v>611</v>
      </c>
      <c r="E443" s="239"/>
      <c r="F443" s="239"/>
      <c r="G443" s="239" t="s">
        <v>1549</v>
      </c>
    </row>
    <row r="444" spans="1:7" ht="30" customHeight="1" x14ac:dyDescent="0.15">
      <c r="A444" s="239"/>
      <c r="B444" s="239"/>
      <c r="C444" s="239"/>
      <c r="D444" s="239" t="s">
        <v>611</v>
      </c>
      <c r="E444" s="239"/>
      <c r="F444" s="239"/>
      <c r="G444" s="239" t="s">
        <v>1549</v>
      </c>
    </row>
    <row r="445" spans="1:7" ht="30" customHeight="1" x14ac:dyDescent="0.15">
      <c r="A445" s="239"/>
      <c r="B445" s="239"/>
      <c r="C445" s="239"/>
      <c r="D445" s="239" t="s">
        <v>611</v>
      </c>
      <c r="E445" s="239"/>
      <c r="F445" s="239"/>
      <c r="G445" s="239" t="s">
        <v>1549</v>
      </c>
    </row>
    <row r="446" spans="1:7" ht="30" customHeight="1" x14ac:dyDescent="0.15">
      <c r="A446" s="239"/>
      <c r="B446" s="239"/>
      <c r="C446" s="239"/>
      <c r="D446" s="239" t="s">
        <v>611</v>
      </c>
      <c r="E446" s="239"/>
      <c r="F446" s="239"/>
      <c r="G446" s="239" t="s">
        <v>1549</v>
      </c>
    </row>
    <row r="447" spans="1:7" ht="30" customHeight="1" x14ac:dyDescent="0.15">
      <c r="A447" s="239"/>
      <c r="B447" s="239"/>
      <c r="C447" s="239"/>
      <c r="D447" s="239" t="s">
        <v>611</v>
      </c>
      <c r="E447" s="239"/>
      <c r="F447" s="239"/>
      <c r="G447" s="239" t="s">
        <v>1549</v>
      </c>
    </row>
    <row r="448" spans="1:7" ht="30" customHeight="1" x14ac:dyDescent="0.15">
      <c r="A448" s="239"/>
      <c r="B448" s="239"/>
      <c r="C448" s="239"/>
      <c r="D448" s="239" t="s">
        <v>611</v>
      </c>
      <c r="E448" s="239"/>
      <c r="F448" s="239"/>
      <c r="G448" s="239" t="s">
        <v>1549</v>
      </c>
    </row>
    <row r="449" spans="1:7" ht="30" customHeight="1" x14ac:dyDescent="0.15">
      <c r="A449" s="239"/>
      <c r="B449" s="239"/>
      <c r="C449" s="239"/>
      <c r="D449" s="239" t="s">
        <v>611</v>
      </c>
      <c r="E449" s="239"/>
      <c r="F449" s="239"/>
      <c r="G449" s="239" t="s">
        <v>1549</v>
      </c>
    </row>
    <row r="450" spans="1:7" ht="30" customHeight="1" x14ac:dyDescent="0.15">
      <c r="A450" s="239"/>
      <c r="B450" s="239"/>
      <c r="C450" s="239"/>
      <c r="D450" s="239" t="s">
        <v>611</v>
      </c>
      <c r="E450" s="239"/>
      <c r="F450" s="239"/>
      <c r="G450" s="239" t="s">
        <v>1549</v>
      </c>
    </row>
    <row r="451" spans="1:7" ht="30" customHeight="1" x14ac:dyDescent="0.15">
      <c r="A451" s="239"/>
      <c r="B451" s="239"/>
      <c r="C451" s="239"/>
      <c r="D451" s="239" t="s">
        <v>611</v>
      </c>
      <c r="E451" s="239"/>
      <c r="F451" s="239"/>
      <c r="G451" s="239" t="s">
        <v>1549</v>
      </c>
    </row>
    <row r="452" spans="1:7" ht="30" customHeight="1" x14ac:dyDescent="0.15">
      <c r="A452" s="239"/>
      <c r="B452" s="239"/>
      <c r="C452" s="239"/>
      <c r="D452" s="239" t="s">
        <v>611</v>
      </c>
      <c r="E452" s="239"/>
      <c r="F452" s="239"/>
      <c r="G452" s="239" t="s">
        <v>1549</v>
      </c>
    </row>
    <row r="453" spans="1:7" ht="30" customHeight="1" x14ac:dyDescent="0.15">
      <c r="A453" s="239"/>
      <c r="B453" s="239"/>
      <c r="C453" s="239"/>
      <c r="D453" s="239" t="s">
        <v>611</v>
      </c>
      <c r="E453" s="239"/>
      <c r="F453" s="239"/>
      <c r="G453" s="239" t="s">
        <v>1549</v>
      </c>
    </row>
    <row r="454" spans="1:7" ht="30" customHeight="1" x14ac:dyDescent="0.15">
      <c r="A454" s="239"/>
      <c r="B454" s="239"/>
      <c r="C454" s="239"/>
      <c r="D454" s="239" t="s">
        <v>611</v>
      </c>
      <c r="E454" s="239"/>
      <c r="F454" s="239"/>
      <c r="G454" s="239" t="s">
        <v>1549</v>
      </c>
    </row>
    <row r="455" spans="1:7" ht="30" customHeight="1" x14ac:dyDescent="0.15">
      <c r="A455" s="239"/>
      <c r="B455" s="239"/>
      <c r="C455" s="239"/>
      <c r="D455" s="239" t="s">
        <v>611</v>
      </c>
      <c r="E455" s="239"/>
      <c r="F455" s="239"/>
      <c r="G455" s="239" t="s">
        <v>1549</v>
      </c>
    </row>
    <row r="456" spans="1:7" ht="30" customHeight="1" x14ac:dyDescent="0.15">
      <c r="A456" s="239"/>
      <c r="B456" s="239"/>
      <c r="C456" s="239"/>
      <c r="D456" s="239" t="s">
        <v>611</v>
      </c>
      <c r="E456" s="239"/>
      <c r="F456" s="239"/>
      <c r="G456" s="239" t="s">
        <v>1549</v>
      </c>
    </row>
    <row r="457" spans="1:7" ht="30" customHeight="1" x14ac:dyDescent="0.15">
      <c r="A457" s="239"/>
      <c r="B457" s="239"/>
      <c r="C457" s="239"/>
      <c r="D457" s="239" t="s">
        <v>611</v>
      </c>
      <c r="E457" s="239"/>
      <c r="F457" s="239"/>
      <c r="G457" s="239" t="s">
        <v>1549</v>
      </c>
    </row>
    <row r="458" spans="1:7" ht="30" customHeight="1" x14ac:dyDescent="0.15">
      <c r="A458" s="239"/>
      <c r="B458" s="239"/>
      <c r="C458" s="239"/>
      <c r="D458" s="239" t="s">
        <v>611</v>
      </c>
      <c r="E458" s="239"/>
      <c r="F458" s="239"/>
      <c r="G458" s="239" t="s">
        <v>1549</v>
      </c>
    </row>
    <row r="459" spans="1:7" ht="30" customHeight="1" x14ac:dyDescent="0.15">
      <c r="A459" s="239"/>
      <c r="B459" s="239"/>
      <c r="C459" s="239"/>
      <c r="D459" s="239" t="s">
        <v>611</v>
      </c>
      <c r="E459" s="239"/>
      <c r="F459" s="239"/>
      <c r="G459" s="239" t="s">
        <v>1549</v>
      </c>
    </row>
    <row r="460" spans="1:7" ht="30" customHeight="1" x14ac:dyDescent="0.15">
      <c r="A460" s="239"/>
      <c r="B460" s="239"/>
      <c r="C460" s="239"/>
      <c r="D460" s="239" t="s">
        <v>611</v>
      </c>
      <c r="E460" s="239"/>
      <c r="F460" s="239"/>
      <c r="G460" s="239" t="s">
        <v>1549</v>
      </c>
    </row>
    <row r="461" spans="1:7" ht="30" customHeight="1" x14ac:dyDescent="0.15">
      <c r="A461" s="239"/>
      <c r="B461" s="239"/>
      <c r="C461" s="239"/>
      <c r="D461" s="239" t="s">
        <v>611</v>
      </c>
      <c r="E461" s="239"/>
      <c r="F461" s="239"/>
      <c r="G461" s="239" t="s">
        <v>1549</v>
      </c>
    </row>
    <row r="462" spans="1:7" ht="30" customHeight="1" x14ac:dyDescent="0.15">
      <c r="A462" s="239"/>
      <c r="B462" s="239"/>
      <c r="C462" s="239"/>
      <c r="D462" s="239" t="s">
        <v>611</v>
      </c>
      <c r="E462" s="239"/>
      <c r="F462" s="239"/>
      <c r="G462" s="239" t="s">
        <v>1549</v>
      </c>
    </row>
    <row r="463" spans="1:7" ht="30" customHeight="1" x14ac:dyDescent="0.15">
      <c r="A463" s="239"/>
      <c r="B463" s="239"/>
      <c r="C463" s="239"/>
      <c r="D463" s="239" t="s">
        <v>611</v>
      </c>
      <c r="E463" s="239"/>
      <c r="F463" s="239"/>
      <c r="G463" s="239" t="s">
        <v>1549</v>
      </c>
    </row>
    <row r="464" spans="1:7" ht="30" customHeight="1" x14ac:dyDescent="0.15">
      <c r="A464" s="239"/>
      <c r="B464" s="239"/>
      <c r="C464" s="239"/>
      <c r="D464" s="239" t="s">
        <v>611</v>
      </c>
      <c r="E464" s="239"/>
      <c r="F464" s="239"/>
      <c r="G464" s="239" t="s">
        <v>1549</v>
      </c>
    </row>
    <row r="465" spans="1:7" ht="30" customHeight="1" x14ac:dyDescent="0.15">
      <c r="A465" s="239"/>
      <c r="B465" s="239"/>
      <c r="C465" s="239"/>
      <c r="D465" s="239" t="s">
        <v>611</v>
      </c>
      <c r="E465" s="239"/>
      <c r="F465" s="239"/>
      <c r="G465" s="239" t="s">
        <v>1549</v>
      </c>
    </row>
    <row r="466" spans="1:7" ht="30" customHeight="1" x14ac:dyDescent="0.15">
      <c r="A466" s="239"/>
      <c r="B466" s="239"/>
      <c r="C466" s="239"/>
      <c r="D466" s="239" t="s">
        <v>611</v>
      </c>
      <c r="E466" s="239"/>
      <c r="F466" s="239"/>
      <c r="G466" s="239" t="s">
        <v>1549</v>
      </c>
    </row>
    <row r="467" spans="1:7" ht="30" customHeight="1" x14ac:dyDescent="0.15">
      <c r="A467" s="239"/>
      <c r="B467" s="239"/>
      <c r="C467" s="239"/>
      <c r="D467" s="239" t="s">
        <v>611</v>
      </c>
      <c r="E467" s="239"/>
      <c r="F467" s="239"/>
      <c r="G467" s="239" t="s">
        <v>1549</v>
      </c>
    </row>
    <row r="468" spans="1:7" ht="30" customHeight="1" x14ac:dyDescent="0.15">
      <c r="A468" s="239"/>
      <c r="B468" s="239"/>
      <c r="C468" s="239"/>
      <c r="D468" s="239" t="s">
        <v>611</v>
      </c>
      <c r="E468" s="239"/>
      <c r="F468" s="239"/>
      <c r="G468" s="239" t="s">
        <v>1549</v>
      </c>
    </row>
    <row r="469" spans="1:7" ht="30" customHeight="1" x14ac:dyDescent="0.15">
      <c r="A469" s="239"/>
      <c r="B469" s="239"/>
      <c r="C469" s="239"/>
      <c r="D469" s="239" t="s">
        <v>611</v>
      </c>
      <c r="E469" s="239"/>
      <c r="F469" s="239"/>
      <c r="G469" s="239" t="s">
        <v>1549</v>
      </c>
    </row>
    <row r="470" spans="1:7" ht="30" customHeight="1" x14ac:dyDescent="0.15">
      <c r="A470" s="239"/>
      <c r="B470" s="239"/>
      <c r="C470" s="239"/>
      <c r="D470" s="239" t="s">
        <v>611</v>
      </c>
      <c r="E470" s="239"/>
      <c r="F470" s="239"/>
      <c r="G470" s="239" t="s">
        <v>1549</v>
      </c>
    </row>
    <row r="471" spans="1:7" ht="30" customHeight="1" x14ac:dyDescent="0.15">
      <c r="A471" s="239"/>
      <c r="B471" s="239"/>
      <c r="C471" s="239"/>
      <c r="D471" s="239" t="s">
        <v>611</v>
      </c>
      <c r="E471" s="239"/>
      <c r="F471" s="239"/>
      <c r="G471" s="239" t="s">
        <v>1549</v>
      </c>
    </row>
    <row r="472" spans="1:7" ht="30" customHeight="1" x14ac:dyDescent="0.15">
      <c r="A472" s="239"/>
      <c r="B472" s="239"/>
      <c r="C472" s="239"/>
      <c r="D472" s="239" t="s">
        <v>611</v>
      </c>
      <c r="E472" s="239"/>
      <c r="F472" s="239"/>
      <c r="G472" s="239" t="s">
        <v>1549</v>
      </c>
    </row>
    <row r="473" spans="1:7" ht="30" customHeight="1" x14ac:dyDescent="0.15">
      <c r="A473" s="239"/>
      <c r="B473" s="239"/>
      <c r="C473" s="239"/>
      <c r="D473" s="239" t="s">
        <v>611</v>
      </c>
      <c r="E473" s="239"/>
      <c r="F473" s="239"/>
      <c r="G473" s="239" t="s">
        <v>1549</v>
      </c>
    </row>
    <row r="474" spans="1:7" ht="30" customHeight="1" x14ac:dyDescent="0.15">
      <c r="A474" s="239"/>
      <c r="B474" s="239"/>
      <c r="C474" s="239"/>
      <c r="D474" s="239" t="s">
        <v>611</v>
      </c>
      <c r="E474" s="239"/>
      <c r="F474" s="239"/>
      <c r="G474" s="239" t="s">
        <v>1549</v>
      </c>
    </row>
    <row r="475" spans="1:7" ht="30" customHeight="1" x14ac:dyDescent="0.15">
      <c r="A475" s="239"/>
      <c r="B475" s="239"/>
      <c r="C475" s="239"/>
      <c r="D475" s="239" t="s">
        <v>611</v>
      </c>
      <c r="E475" s="239"/>
      <c r="F475" s="239"/>
      <c r="G475" s="239" t="s">
        <v>1549</v>
      </c>
    </row>
    <row r="476" spans="1:7" ht="30" customHeight="1" x14ac:dyDescent="0.15">
      <c r="A476" s="239"/>
      <c r="B476" s="239"/>
      <c r="C476" s="239"/>
      <c r="D476" s="239" t="s">
        <v>611</v>
      </c>
      <c r="E476" s="239"/>
      <c r="F476" s="239"/>
      <c r="G476" s="239" t="s">
        <v>1549</v>
      </c>
    </row>
    <row r="477" spans="1:7" ht="30" customHeight="1" x14ac:dyDescent="0.15">
      <c r="A477" s="239"/>
      <c r="B477" s="239"/>
      <c r="C477" s="239"/>
      <c r="D477" s="239" t="s">
        <v>611</v>
      </c>
      <c r="E477" s="239"/>
      <c r="F477" s="239"/>
      <c r="G477" s="239" t="s">
        <v>1549</v>
      </c>
    </row>
    <row r="478" spans="1:7" ht="30" customHeight="1" x14ac:dyDescent="0.15">
      <c r="A478" s="239"/>
      <c r="B478" s="239"/>
      <c r="C478" s="239"/>
      <c r="D478" s="239" t="s">
        <v>611</v>
      </c>
      <c r="E478" s="239"/>
      <c r="F478" s="239"/>
      <c r="G478" s="239" t="s">
        <v>1549</v>
      </c>
    </row>
    <row r="479" spans="1:7" ht="30" customHeight="1" x14ac:dyDescent="0.15">
      <c r="A479" s="239"/>
      <c r="B479" s="239"/>
      <c r="C479" s="239"/>
      <c r="D479" s="239" t="s">
        <v>611</v>
      </c>
      <c r="E479" s="239"/>
      <c r="F479" s="239"/>
      <c r="G479" s="239" t="s">
        <v>1549</v>
      </c>
    </row>
    <row r="480" spans="1:7" ht="30" customHeight="1" x14ac:dyDescent="0.15">
      <c r="A480" s="239"/>
      <c r="B480" s="239"/>
      <c r="C480" s="239"/>
      <c r="D480" s="239" t="s">
        <v>611</v>
      </c>
      <c r="E480" s="239"/>
      <c r="F480" s="239"/>
      <c r="G480" s="239" t="s">
        <v>1549</v>
      </c>
    </row>
    <row r="481" spans="1:7" ht="30" customHeight="1" x14ac:dyDescent="0.15">
      <c r="A481" s="239"/>
      <c r="B481" s="239"/>
      <c r="C481" s="239"/>
      <c r="D481" s="239" t="s">
        <v>611</v>
      </c>
      <c r="E481" s="239"/>
      <c r="F481" s="239"/>
      <c r="G481" s="239" t="s">
        <v>1549</v>
      </c>
    </row>
    <row r="482" spans="1:7" ht="30" customHeight="1" x14ac:dyDescent="0.15">
      <c r="A482" s="239"/>
      <c r="B482" s="239"/>
      <c r="C482" s="239"/>
      <c r="D482" s="239" t="s">
        <v>611</v>
      </c>
      <c r="E482" s="239"/>
      <c r="F482" s="239"/>
      <c r="G482" s="239" t="s">
        <v>1549</v>
      </c>
    </row>
    <row r="483" spans="1:7" ht="30" customHeight="1" x14ac:dyDescent="0.15">
      <c r="A483" s="239"/>
      <c r="B483" s="239"/>
      <c r="C483" s="239"/>
      <c r="D483" s="239" t="s">
        <v>611</v>
      </c>
      <c r="E483" s="239"/>
      <c r="F483" s="239"/>
      <c r="G483" s="239" t="s">
        <v>1549</v>
      </c>
    </row>
    <row r="484" spans="1:7" ht="30" customHeight="1" x14ac:dyDescent="0.15">
      <c r="A484" s="239"/>
      <c r="B484" s="239"/>
      <c r="C484" s="239"/>
      <c r="D484" s="239" t="s">
        <v>611</v>
      </c>
      <c r="E484" s="239"/>
      <c r="F484" s="239"/>
      <c r="G484" s="239" t="s">
        <v>1549</v>
      </c>
    </row>
    <row r="485" spans="1:7" ht="30" customHeight="1" x14ac:dyDescent="0.15">
      <c r="A485" s="239"/>
      <c r="B485" s="239"/>
      <c r="C485" s="239"/>
      <c r="D485" s="239" t="s">
        <v>611</v>
      </c>
      <c r="E485" s="239"/>
      <c r="F485" s="239"/>
      <c r="G485" s="239" t="s">
        <v>1549</v>
      </c>
    </row>
    <row r="486" spans="1:7" ht="30" customHeight="1" x14ac:dyDescent="0.15">
      <c r="A486" s="239"/>
      <c r="B486" s="239"/>
      <c r="C486" s="239"/>
      <c r="D486" s="239" t="s">
        <v>611</v>
      </c>
      <c r="E486" s="239"/>
      <c r="F486" s="239"/>
      <c r="G486" s="239" t="s">
        <v>1549</v>
      </c>
    </row>
    <row r="487" spans="1:7" ht="30" customHeight="1" x14ac:dyDescent="0.15">
      <c r="A487" s="239"/>
      <c r="B487" s="239"/>
      <c r="C487" s="239"/>
      <c r="D487" s="239" t="s">
        <v>611</v>
      </c>
      <c r="E487" s="239"/>
      <c r="F487" s="239"/>
      <c r="G487" s="239" t="s">
        <v>1549</v>
      </c>
    </row>
    <row r="488" spans="1:7" ht="30" customHeight="1" x14ac:dyDescent="0.15">
      <c r="A488" s="239"/>
      <c r="B488" s="239"/>
      <c r="C488" s="239"/>
      <c r="D488" s="239" t="s">
        <v>611</v>
      </c>
      <c r="E488" s="239"/>
      <c r="F488" s="239"/>
      <c r="G488" s="239" t="s">
        <v>1549</v>
      </c>
    </row>
    <row r="489" spans="1:7" ht="30" customHeight="1" x14ac:dyDescent="0.15">
      <c r="A489" s="239"/>
      <c r="B489" s="239"/>
      <c r="C489" s="239"/>
      <c r="D489" s="239" t="s">
        <v>611</v>
      </c>
      <c r="E489" s="239"/>
      <c r="F489" s="239"/>
      <c r="G489" s="239" t="s">
        <v>1549</v>
      </c>
    </row>
    <row r="490" spans="1:7" ht="30" customHeight="1" x14ac:dyDescent="0.15">
      <c r="A490" s="239"/>
      <c r="B490" s="239"/>
      <c r="C490" s="239"/>
      <c r="D490" s="239" t="s">
        <v>611</v>
      </c>
      <c r="E490" s="239"/>
      <c r="F490" s="239"/>
      <c r="G490" s="239" t="s">
        <v>1549</v>
      </c>
    </row>
    <row r="491" spans="1:7" ht="30" customHeight="1" x14ac:dyDescent="0.15">
      <c r="A491" s="239"/>
      <c r="B491" s="239"/>
      <c r="C491" s="239"/>
      <c r="D491" s="239" t="s">
        <v>611</v>
      </c>
      <c r="E491" s="239"/>
      <c r="F491" s="239"/>
      <c r="G491" s="239" t="s">
        <v>1549</v>
      </c>
    </row>
    <row r="492" spans="1:7" ht="30" customHeight="1" x14ac:dyDescent="0.15">
      <c r="A492" s="239"/>
      <c r="B492" s="239"/>
      <c r="C492" s="239"/>
      <c r="D492" s="239" t="s">
        <v>611</v>
      </c>
      <c r="E492" s="239"/>
      <c r="F492" s="239"/>
      <c r="G492" s="239" t="s">
        <v>1549</v>
      </c>
    </row>
    <row r="493" spans="1:7" ht="30" customHeight="1" x14ac:dyDescent="0.15">
      <c r="A493" s="239"/>
      <c r="B493" s="239"/>
      <c r="C493" s="239"/>
      <c r="D493" s="239" t="s">
        <v>611</v>
      </c>
      <c r="E493" s="239"/>
      <c r="F493" s="239"/>
      <c r="G493" s="239" t="s">
        <v>1549</v>
      </c>
    </row>
    <row r="494" spans="1:7" ht="30" customHeight="1" x14ac:dyDescent="0.15">
      <c r="A494" s="239"/>
      <c r="B494" s="239"/>
      <c r="C494" s="239"/>
      <c r="D494" s="239" t="s">
        <v>611</v>
      </c>
      <c r="E494" s="239"/>
      <c r="F494" s="239"/>
      <c r="G494" s="239" t="s">
        <v>1549</v>
      </c>
    </row>
    <row r="495" spans="1:7" ht="30" customHeight="1" x14ac:dyDescent="0.15">
      <c r="A495" s="239"/>
      <c r="B495" s="239"/>
      <c r="C495" s="239"/>
      <c r="D495" s="239" t="s">
        <v>611</v>
      </c>
      <c r="E495" s="239"/>
      <c r="F495" s="239"/>
      <c r="G495" s="239" t="s">
        <v>1549</v>
      </c>
    </row>
    <row r="496" spans="1:7" ht="30" customHeight="1" x14ac:dyDescent="0.15">
      <c r="A496" s="239"/>
      <c r="B496" s="239"/>
      <c r="C496" s="239"/>
      <c r="D496" s="239" t="s">
        <v>611</v>
      </c>
      <c r="E496" s="239"/>
      <c r="F496" s="239"/>
      <c r="G496" s="239" t="s">
        <v>1549</v>
      </c>
    </row>
    <row r="497" spans="1:7" ht="30" customHeight="1" x14ac:dyDescent="0.15">
      <c r="A497" s="239"/>
      <c r="B497" s="239"/>
      <c r="C497" s="239"/>
      <c r="D497" s="239" t="s">
        <v>611</v>
      </c>
      <c r="E497" s="239"/>
      <c r="F497" s="239"/>
      <c r="G497" s="239" t="s">
        <v>1549</v>
      </c>
    </row>
    <row r="498" spans="1:7" ht="30" customHeight="1" x14ac:dyDescent="0.15">
      <c r="A498" s="239"/>
      <c r="B498" s="239"/>
      <c r="C498" s="239"/>
      <c r="D498" s="239" t="s">
        <v>611</v>
      </c>
      <c r="E498" s="239"/>
      <c r="F498" s="239"/>
      <c r="G498" s="239" t="s">
        <v>1549</v>
      </c>
    </row>
    <row r="499" spans="1:7" ht="30" customHeight="1" x14ac:dyDescent="0.15">
      <c r="A499" s="239"/>
      <c r="B499" s="239"/>
      <c r="C499" s="239"/>
      <c r="D499" s="239" t="s">
        <v>611</v>
      </c>
      <c r="E499" s="239"/>
      <c r="F499" s="239"/>
      <c r="G499" s="239" t="s">
        <v>1549</v>
      </c>
    </row>
    <row r="500" spans="1:7" ht="30" customHeight="1" x14ac:dyDescent="0.15">
      <c r="A500" s="239"/>
      <c r="B500" s="239"/>
      <c r="C500" s="239"/>
      <c r="D500" s="239" t="s">
        <v>611</v>
      </c>
      <c r="E500" s="239"/>
      <c r="F500" s="239"/>
      <c r="G500" s="239" t="s">
        <v>1549</v>
      </c>
    </row>
  </sheetData>
  <mergeCells count="3">
    <mergeCell ref="A1:G1"/>
    <mergeCell ref="D2:E2"/>
    <mergeCell ref="A19:G19"/>
  </mergeCells>
  <phoneticPr fontId="2"/>
  <dataValidations count="1">
    <dataValidation type="date" allowBlank="1" showInputMessage="1" showErrorMessage="1" prompt="日付の形式で入力してください" sqref="B2" xr:uid="{5441A19D-2401-4A5B-9103-CBA456A133EA}">
      <formula1>45383</formula1>
      <formula2>72775</formula2>
    </dataValidation>
  </dataValidations>
  <printOptions horizontalCentered="1"/>
  <pageMargins left="0.59055118110236227" right="0.59055118110236227" top="0.39370078740157483" bottom="0.39370078740157483" header="0" footer="0"/>
  <pageSetup paperSize="9" orientation="landscape" blackAndWhite="1" r:id="rId1"/>
  <headerFooter scaleWithDoc="0" alignWithMargins="0"/>
  <rowBreaks count="1" manualBreakCount="1">
    <brk id="19" max="16383" man="1"/>
  </rowBreaks>
  <colBreaks count="1" manualBreakCount="1">
    <brk id="7" max="1048575" man="1"/>
  </colBreaks>
  <drawing r:id="rId2"/>
  <extLst>
    <ext xmlns:x14="http://schemas.microsoft.com/office/spreadsheetml/2009/9/main" uri="{CCE6A557-97BC-4b89-ADB6-D9C93CAAB3DF}">
      <x14:dataValidations xmlns:xm="http://schemas.microsoft.com/office/excel/2006/main" count="2">
        <x14:dataValidation type="list" allowBlank="1" showErrorMessage="1" xr:uid="{C989EC24-4470-4D42-BCC8-9D73CC648A6E}">
          <x14:formula1>
            <xm:f>札幌市用!$L$3:$L$6</xm:f>
          </x14:formula1>
          <xm:sqref>D4:D18</xm:sqref>
        </x14:dataValidation>
        <x14:dataValidation type="list" allowBlank="1" showErrorMessage="1" xr:uid="{FDC57855-E8CA-43B7-A3D3-467ABD1774BD}">
          <x14:formula1>
            <xm:f>札幌市用!$M$3:$M$5</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5AFF"/>
  </sheetPr>
  <dimension ref="A1:I500"/>
  <sheetViews>
    <sheetView showGridLines="0" view="pageBreakPreview" zoomScaleNormal="97" zoomScaleSheetLayoutView="100" workbookViewId="0">
      <selection sqref="A1:AN1"/>
    </sheetView>
  </sheetViews>
  <sheetFormatPr defaultRowHeight="30" customHeight="1" x14ac:dyDescent="0.15"/>
  <cols>
    <col min="1" max="3" width="15" style="19" customWidth="1"/>
    <col min="4" max="4" width="17.5" style="19" customWidth="1"/>
    <col min="5" max="8" width="15" style="19" customWidth="1"/>
    <col min="9" max="9" width="14.375" style="19" customWidth="1"/>
    <col min="10" max="16384" width="9" style="18"/>
  </cols>
  <sheetData>
    <row r="1" spans="1:9" ht="30" customHeight="1" x14ac:dyDescent="0.15">
      <c r="A1" s="664" t="s">
        <v>82</v>
      </c>
      <c r="B1" s="664"/>
      <c r="C1" s="664"/>
      <c r="D1" s="664"/>
      <c r="E1" s="664"/>
      <c r="F1" s="664"/>
      <c r="G1" s="664"/>
      <c r="H1" s="664"/>
      <c r="I1" s="664"/>
    </row>
    <row r="2" spans="1:9" ht="30" customHeight="1" x14ac:dyDescent="0.15">
      <c r="A2" s="131" t="s">
        <v>78</v>
      </c>
      <c r="B2" s="668" t="s">
        <v>562</v>
      </c>
      <c r="C2" s="669" t="s">
        <v>562</v>
      </c>
      <c r="D2" s="239" t="s">
        <v>1538</v>
      </c>
      <c r="E2" s="665"/>
      <c r="F2" s="666"/>
      <c r="G2" s="131" t="s">
        <v>79</v>
      </c>
      <c r="H2" s="665"/>
      <c r="I2" s="666"/>
    </row>
    <row r="3" spans="1:9" ht="30" customHeight="1" x14ac:dyDescent="0.15">
      <c r="A3" s="131" t="s">
        <v>83</v>
      </c>
      <c r="B3" s="131" t="s">
        <v>84</v>
      </c>
      <c r="C3" s="131" t="s">
        <v>85</v>
      </c>
      <c r="D3" s="239" t="s">
        <v>86</v>
      </c>
      <c r="E3" s="81" t="s">
        <v>563</v>
      </c>
      <c r="F3" s="131" t="s">
        <v>87</v>
      </c>
      <c r="G3" s="131" t="s">
        <v>602</v>
      </c>
      <c r="H3" s="131" t="s">
        <v>88</v>
      </c>
      <c r="I3" s="239" t="s">
        <v>80</v>
      </c>
    </row>
    <row r="4" spans="1:9" ht="30" customHeight="1" x14ac:dyDescent="0.15">
      <c r="A4" s="129"/>
      <c r="B4" s="129"/>
      <c r="C4" s="129"/>
      <c r="D4" s="238" t="s">
        <v>552</v>
      </c>
      <c r="E4" s="129"/>
      <c r="F4" s="111"/>
      <c r="G4" s="111"/>
      <c r="H4" s="111" t="str">
        <f>IF(F4="","",ROUND(F4*G4*3600,2))</f>
        <v/>
      </c>
      <c r="I4" s="238" t="s">
        <v>89</v>
      </c>
    </row>
    <row r="5" spans="1:9" ht="30" customHeight="1" x14ac:dyDescent="0.15">
      <c r="A5" s="129"/>
      <c r="B5" s="129"/>
      <c r="C5" s="129"/>
      <c r="D5" s="238" t="s">
        <v>552</v>
      </c>
      <c r="E5" s="129"/>
      <c r="F5" s="111"/>
      <c r="G5" s="111"/>
      <c r="H5" s="111" t="str">
        <f t="shared" ref="H5:H18" si="0">IF(F5="","",ROUND(F5*G5*3600,2))</f>
        <v/>
      </c>
      <c r="I5" s="238" t="s">
        <v>81</v>
      </c>
    </row>
    <row r="6" spans="1:9" ht="30" customHeight="1" x14ac:dyDescent="0.15">
      <c r="A6" s="129"/>
      <c r="B6" s="129"/>
      <c r="C6" s="129"/>
      <c r="D6" s="238" t="s">
        <v>552</v>
      </c>
      <c r="E6" s="129"/>
      <c r="F6" s="111"/>
      <c r="G6" s="111"/>
      <c r="H6" s="111" t="str">
        <f t="shared" si="0"/>
        <v/>
      </c>
      <c r="I6" s="238" t="s">
        <v>81</v>
      </c>
    </row>
    <row r="7" spans="1:9" ht="30" customHeight="1" x14ac:dyDescent="0.15">
      <c r="A7" s="129"/>
      <c r="B7" s="129"/>
      <c r="C7" s="129"/>
      <c r="D7" s="238" t="s">
        <v>552</v>
      </c>
      <c r="E7" s="129"/>
      <c r="F7" s="111"/>
      <c r="G7" s="111"/>
      <c r="H7" s="111" t="str">
        <f t="shared" si="0"/>
        <v/>
      </c>
      <c r="I7" s="238" t="s">
        <v>81</v>
      </c>
    </row>
    <row r="8" spans="1:9" ht="30" customHeight="1" x14ac:dyDescent="0.15">
      <c r="A8" s="129"/>
      <c r="B8" s="129"/>
      <c r="C8" s="129"/>
      <c r="D8" s="238" t="s">
        <v>552</v>
      </c>
      <c r="E8" s="129"/>
      <c r="F8" s="111"/>
      <c r="G8" s="111"/>
      <c r="H8" s="111" t="str">
        <f t="shared" si="0"/>
        <v/>
      </c>
      <c r="I8" s="238" t="s">
        <v>81</v>
      </c>
    </row>
    <row r="9" spans="1:9" ht="30" customHeight="1" x14ac:dyDescent="0.15">
      <c r="A9" s="129"/>
      <c r="B9" s="129"/>
      <c r="C9" s="129"/>
      <c r="D9" s="238" t="s">
        <v>552</v>
      </c>
      <c r="E9" s="129"/>
      <c r="F9" s="111"/>
      <c r="G9" s="111"/>
      <c r="H9" s="111" t="str">
        <f t="shared" si="0"/>
        <v/>
      </c>
      <c r="I9" s="238" t="s">
        <v>81</v>
      </c>
    </row>
    <row r="10" spans="1:9" ht="30" customHeight="1" x14ac:dyDescent="0.15">
      <c r="A10" s="129"/>
      <c r="B10" s="129"/>
      <c r="C10" s="129"/>
      <c r="D10" s="238" t="s">
        <v>552</v>
      </c>
      <c r="E10" s="129"/>
      <c r="F10" s="111"/>
      <c r="G10" s="111"/>
      <c r="H10" s="111" t="str">
        <f t="shared" si="0"/>
        <v/>
      </c>
      <c r="I10" s="238" t="s">
        <v>81</v>
      </c>
    </row>
    <row r="11" spans="1:9" ht="30" customHeight="1" x14ac:dyDescent="0.15">
      <c r="A11" s="129"/>
      <c r="B11" s="129"/>
      <c r="C11" s="129"/>
      <c r="D11" s="238" t="s">
        <v>552</v>
      </c>
      <c r="E11" s="129"/>
      <c r="F11" s="111"/>
      <c r="G11" s="111"/>
      <c r="H11" s="111" t="str">
        <f t="shared" si="0"/>
        <v/>
      </c>
      <c r="I11" s="238" t="s">
        <v>81</v>
      </c>
    </row>
    <row r="12" spans="1:9" ht="30" customHeight="1" x14ac:dyDescent="0.15">
      <c r="A12" s="129"/>
      <c r="B12" s="129"/>
      <c r="C12" s="129"/>
      <c r="D12" s="238" t="s">
        <v>552</v>
      </c>
      <c r="E12" s="129"/>
      <c r="F12" s="111"/>
      <c r="G12" s="111"/>
      <c r="H12" s="111" t="str">
        <f t="shared" si="0"/>
        <v/>
      </c>
      <c r="I12" s="238" t="s">
        <v>81</v>
      </c>
    </row>
    <row r="13" spans="1:9" ht="30" customHeight="1" x14ac:dyDescent="0.15">
      <c r="A13" s="129"/>
      <c r="B13" s="129"/>
      <c r="C13" s="129"/>
      <c r="D13" s="238" t="s">
        <v>552</v>
      </c>
      <c r="E13" s="129"/>
      <c r="F13" s="111"/>
      <c r="G13" s="111"/>
      <c r="H13" s="111" t="str">
        <f t="shared" si="0"/>
        <v/>
      </c>
      <c r="I13" s="238" t="s">
        <v>81</v>
      </c>
    </row>
    <row r="14" spans="1:9" ht="30" customHeight="1" x14ac:dyDescent="0.15">
      <c r="A14" s="129"/>
      <c r="B14" s="129"/>
      <c r="C14" s="129"/>
      <c r="D14" s="238" t="s">
        <v>552</v>
      </c>
      <c r="E14" s="129"/>
      <c r="F14" s="111"/>
      <c r="G14" s="111"/>
      <c r="H14" s="111" t="str">
        <f t="shared" si="0"/>
        <v/>
      </c>
      <c r="I14" s="238" t="s">
        <v>81</v>
      </c>
    </row>
    <row r="15" spans="1:9" ht="30" customHeight="1" x14ac:dyDescent="0.15">
      <c r="A15" s="129"/>
      <c r="B15" s="129"/>
      <c r="C15" s="129"/>
      <c r="D15" s="238" t="s">
        <v>552</v>
      </c>
      <c r="E15" s="129"/>
      <c r="F15" s="111"/>
      <c r="G15" s="111"/>
      <c r="H15" s="111" t="str">
        <f t="shared" si="0"/>
        <v/>
      </c>
      <c r="I15" s="238" t="s">
        <v>81</v>
      </c>
    </row>
    <row r="16" spans="1:9" ht="30" customHeight="1" x14ac:dyDescent="0.15">
      <c r="A16" s="129"/>
      <c r="B16" s="129"/>
      <c r="C16" s="129"/>
      <c r="D16" s="238" t="s">
        <v>552</v>
      </c>
      <c r="E16" s="129"/>
      <c r="F16" s="111"/>
      <c r="G16" s="111"/>
      <c r="H16" s="111" t="str">
        <f t="shared" si="0"/>
        <v/>
      </c>
      <c r="I16" s="238" t="s">
        <v>81</v>
      </c>
    </row>
    <row r="17" spans="1:9" ht="30" customHeight="1" x14ac:dyDescent="0.15">
      <c r="A17" s="129"/>
      <c r="B17" s="129"/>
      <c r="C17" s="129"/>
      <c r="D17" s="238" t="s">
        <v>552</v>
      </c>
      <c r="E17" s="129"/>
      <c r="F17" s="111"/>
      <c r="G17" s="111"/>
      <c r="H17" s="111" t="str">
        <f t="shared" si="0"/>
        <v/>
      </c>
      <c r="I17" s="238" t="s">
        <v>81</v>
      </c>
    </row>
    <row r="18" spans="1:9" ht="30" customHeight="1" x14ac:dyDescent="0.15">
      <c r="A18" s="129"/>
      <c r="B18" s="129"/>
      <c r="C18" s="129"/>
      <c r="D18" s="238" t="s">
        <v>552</v>
      </c>
      <c r="E18" s="129"/>
      <c r="F18" s="111"/>
      <c r="G18" s="111"/>
      <c r="H18" s="111" t="str">
        <f t="shared" si="0"/>
        <v/>
      </c>
      <c r="I18" s="238" t="s">
        <v>81</v>
      </c>
    </row>
    <row r="19" spans="1:9" ht="30" customHeight="1" x14ac:dyDescent="0.15">
      <c r="A19" s="667" t="s">
        <v>881</v>
      </c>
      <c r="B19" s="667"/>
      <c r="C19" s="667"/>
      <c r="D19" s="667"/>
      <c r="E19" s="667"/>
      <c r="F19" s="667"/>
      <c r="G19" s="667"/>
      <c r="H19" s="667"/>
      <c r="I19" s="667"/>
    </row>
    <row r="20" spans="1:9" ht="30" customHeight="1" x14ac:dyDescent="0.15">
      <c r="A20" s="239" t="s">
        <v>83</v>
      </c>
      <c r="B20" s="239" t="s">
        <v>84</v>
      </c>
      <c r="C20" s="239" t="s">
        <v>85</v>
      </c>
      <c r="D20" s="239" t="s">
        <v>86</v>
      </c>
      <c r="E20" s="81" t="s">
        <v>563</v>
      </c>
      <c r="F20" s="239" t="s">
        <v>87</v>
      </c>
      <c r="G20" s="239" t="s">
        <v>602</v>
      </c>
      <c r="H20" s="239" t="s">
        <v>88</v>
      </c>
      <c r="I20" s="239" t="s">
        <v>80</v>
      </c>
    </row>
    <row r="21" spans="1:9" ht="30" customHeight="1" x14ac:dyDescent="0.15">
      <c r="A21" s="239"/>
      <c r="B21" s="239"/>
      <c r="C21" s="239"/>
      <c r="D21" s="239" t="s">
        <v>1551</v>
      </c>
      <c r="E21" s="239"/>
      <c r="F21" s="239"/>
      <c r="G21" s="239"/>
      <c r="H21" s="239" t="s">
        <v>1552</v>
      </c>
      <c r="I21" s="239" t="s">
        <v>1549</v>
      </c>
    </row>
    <row r="22" spans="1:9" ht="30" customHeight="1" x14ac:dyDescent="0.15">
      <c r="A22" s="239"/>
      <c r="B22" s="239"/>
      <c r="C22" s="239"/>
      <c r="D22" s="239" t="s">
        <v>1551</v>
      </c>
      <c r="E22" s="239"/>
      <c r="F22" s="239"/>
      <c r="G22" s="239"/>
      <c r="H22" s="239" t="s">
        <v>1552</v>
      </c>
      <c r="I22" s="239" t="s">
        <v>1549</v>
      </c>
    </row>
    <row r="23" spans="1:9" ht="30" customHeight="1" x14ac:dyDescent="0.15">
      <c r="A23" s="239"/>
      <c r="B23" s="239"/>
      <c r="C23" s="239"/>
      <c r="D23" s="239" t="s">
        <v>1551</v>
      </c>
      <c r="E23" s="239"/>
      <c r="F23" s="239"/>
      <c r="G23" s="239"/>
      <c r="H23" s="239" t="s">
        <v>1552</v>
      </c>
      <c r="I23" s="239" t="s">
        <v>1549</v>
      </c>
    </row>
    <row r="24" spans="1:9" ht="30" customHeight="1" x14ac:dyDescent="0.15">
      <c r="A24" s="239"/>
      <c r="B24" s="239"/>
      <c r="C24" s="239"/>
      <c r="D24" s="239" t="s">
        <v>1551</v>
      </c>
      <c r="E24" s="239"/>
      <c r="F24" s="239"/>
      <c r="G24" s="239"/>
      <c r="H24" s="239" t="s">
        <v>1552</v>
      </c>
      <c r="I24" s="239" t="s">
        <v>1549</v>
      </c>
    </row>
    <row r="25" spans="1:9" ht="30" customHeight="1" x14ac:dyDescent="0.15">
      <c r="A25" s="239"/>
      <c r="B25" s="239"/>
      <c r="C25" s="239"/>
      <c r="D25" s="239" t="s">
        <v>1551</v>
      </c>
      <c r="E25" s="239"/>
      <c r="F25" s="239"/>
      <c r="G25" s="239"/>
      <c r="H25" s="239" t="s">
        <v>1552</v>
      </c>
      <c r="I25" s="239" t="s">
        <v>1549</v>
      </c>
    </row>
    <row r="26" spans="1:9" ht="30" customHeight="1" x14ac:dyDescent="0.15">
      <c r="A26" s="239"/>
      <c r="B26" s="239"/>
      <c r="C26" s="239"/>
      <c r="D26" s="239" t="s">
        <v>1551</v>
      </c>
      <c r="E26" s="239"/>
      <c r="F26" s="239"/>
      <c r="G26" s="239"/>
      <c r="H26" s="239" t="s">
        <v>1552</v>
      </c>
      <c r="I26" s="239" t="s">
        <v>1549</v>
      </c>
    </row>
    <row r="27" spans="1:9" ht="30" customHeight="1" x14ac:dyDescent="0.15">
      <c r="A27" s="239"/>
      <c r="B27" s="239"/>
      <c r="C27" s="239"/>
      <c r="D27" s="239" t="s">
        <v>1551</v>
      </c>
      <c r="E27" s="239"/>
      <c r="F27" s="239"/>
      <c r="G27" s="239"/>
      <c r="H27" s="239" t="s">
        <v>1552</v>
      </c>
      <c r="I27" s="239" t="s">
        <v>1549</v>
      </c>
    </row>
    <row r="28" spans="1:9" ht="30" customHeight="1" x14ac:dyDescent="0.15">
      <c r="A28" s="239"/>
      <c r="B28" s="239"/>
      <c r="C28" s="239"/>
      <c r="D28" s="239" t="s">
        <v>1551</v>
      </c>
      <c r="E28" s="239"/>
      <c r="F28" s="239"/>
      <c r="G28" s="239"/>
      <c r="H28" s="239" t="s">
        <v>1552</v>
      </c>
      <c r="I28" s="239" t="s">
        <v>1549</v>
      </c>
    </row>
    <row r="29" spans="1:9" ht="30" customHeight="1" x14ac:dyDescent="0.15">
      <c r="A29" s="239"/>
      <c r="B29" s="239"/>
      <c r="C29" s="239"/>
      <c r="D29" s="239" t="s">
        <v>1551</v>
      </c>
      <c r="E29" s="239"/>
      <c r="F29" s="239"/>
      <c r="G29" s="239"/>
      <c r="H29" s="239" t="s">
        <v>1552</v>
      </c>
      <c r="I29" s="239" t="s">
        <v>1549</v>
      </c>
    </row>
    <row r="30" spans="1:9" ht="30" customHeight="1" x14ac:dyDescent="0.15">
      <c r="A30" s="239"/>
      <c r="B30" s="239"/>
      <c r="C30" s="239"/>
      <c r="D30" s="239" t="s">
        <v>1551</v>
      </c>
      <c r="E30" s="239"/>
      <c r="F30" s="239"/>
      <c r="G30" s="239"/>
      <c r="H30" s="239" t="s">
        <v>1552</v>
      </c>
      <c r="I30" s="239" t="s">
        <v>1549</v>
      </c>
    </row>
    <row r="31" spans="1:9" ht="30" customHeight="1" x14ac:dyDescent="0.15">
      <c r="A31" s="239"/>
      <c r="B31" s="239"/>
      <c r="C31" s="239"/>
      <c r="D31" s="239" t="s">
        <v>1551</v>
      </c>
      <c r="E31" s="239"/>
      <c r="F31" s="239"/>
      <c r="G31" s="239"/>
      <c r="H31" s="239" t="s">
        <v>1552</v>
      </c>
      <c r="I31" s="239" t="s">
        <v>1549</v>
      </c>
    </row>
    <row r="32" spans="1:9" ht="30" customHeight="1" x14ac:dyDescent="0.15">
      <c r="A32" s="239"/>
      <c r="B32" s="239"/>
      <c r="C32" s="239"/>
      <c r="D32" s="239" t="s">
        <v>1551</v>
      </c>
      <c r="E32" s="239"/>
      <c r="F32" s="239"/>
      <c r="G32" s="239"/>
      <c r="H32" s="239" t="s">
        <v>1552</v>
      </c>
      <c r="I32" s="239" t="s">
        <v>1549</v>
      </c>
    </row>
    <row r="33" spans="1:9" ht="30" customHeight="1" x14ac:dyDescent="0.15">
      <c r="A33" s="239"/>
      <c r="B33" s="239"/>
      <c r="C33" s="239"/>
      <c r="D33" s="239" t="s">
        <v>1551</v>
      </c>
      <c r="E33" s="239"/>
      <c r="F33" s="239"/>
      <c r="G33" s="239"/>
      <c r="H33" s="239" t="s">
        <v>1552</v>
      </c>
      <c r="I33" s="239" t="s">
        <v>1549</v>
      </c>
    </row>
    <row r="34" spans="1:9" ht="30" customHeight="1" x14ac:dyDescent="0.15">
      <c r="A34" s="239"/>
      <c r="B34" s="239"/>
      <c r="C34" s="239"/>
      <c r="D34" s="239" t="s">
        <v>1551</v>
      </c>
      <c r="E34" s="239"/>
      <c r="F34" s="239"/>
      <c r="G34" s="239"/>
      <c r="H34" s="239" t="s">
        <v>1552</v>
      </c>
      <c r="I34" s="239" t="s">
        <v>1549</v>
      </c>
    </row>
    <row r="35" spans="1:9" ht="30" customHeight="1" x14ac:dyDescent="0.15">
      <c r="A35" s="239"/>
      <c r="B35" s="239"/>
      <c r="C35" s="239"/>
      <c r="D35" s="239" t="s">
        <v>1551</v>
      </c>
      <c r="E35" s="239"/>
      <c r="F35" s="239"/>
      <c r="G35" s="239"/>
      <c r="H35" s="239" t="s">
        <v>1552</v>
      </c>
      <c r="I35" s="239" t="s">
        <v>1549</v>
      </c>
    </row>
    <row r="36" spans="1:9" ht="30" customHeight="1" x14ac:dyDescent="0.15">
      <c r="A36" s="239"/>
      <c r="B36" s="239"/>
      <c r="C36" s="239"/>
      <c r="D36" s="239" t="s">
        <v>1551</v>
      </c>
      <c r="E36" s="239"/>
      <c r="F36" s="239"/>
      <c r="G36" s="239"/>
      <c r="H36" s="239" t="s">
        <v>1552</v>
      </c>
      <c r="I36" s="239" t="s">
        <v>1549</v>
      </c>
    </row>
    <row r="37" spans="1:9" ht="30" customHeight="1" x14ac:dyDescent="0.15">
      <c r="A37" s="239"/>
      <c r="B37" s="239"/>
      <c r="C37" s="239"/>
      <c r="D37" s="239" t="s">
        <v>1551</v>
      </c>
      <c r="E37" s="239"/>
      <c r="F37" s="239"/>
      <c r="G37" s="239"/>
      <c r="H37" s="239" t="s">
        <v>1552</v>
      </c>
      <c r="I37" s="239" t="s">
        <v>1549</v>
      </c>
    </row>
    <row r="38" spans="1:9" ht="30" customHeight="1" x14ac:dyDescent="0.15">
      <c r="A38" s="239"/>
      <c r="B38" s="239"/>
      <c r="C38" s="239"/>
      <c r="D38" s="239" t="s">
        <v>1551</v>
      </c>
      <c r="E38" s="239"/>
      <c r="F38" s="239"/>
      <c r="G38" s="239"/>
      <c r="H38" s="239" t="s">
        <v>1552</v>
      </c>
      <c r="I38" s="239" t="s">
        <v>1549</v>
      </c>
    </row>
    <row r="39" spans="1:9" ht="30" customHeight="1" x14ac:dyDescent="0.15">
      <c r="A39" s="239"/>
      <c r="B39" s="239"/>
      <c r="C39" s="239"/>
      <c r="D39" s="239" t="s">
        <v>1551</v>
      </c>
      <c r="E39" s="239"/>
      <c r="F39" s="239"/>
      <c r="G39" s="239"/>
      <c r="H39" s="239" t="s">
        <v>1552</v>
      </c>
      <c r="I39" s="239" t="s">
        <v>1549</v>
      </c>
    </row>
    <row r="40" spans="1:9" ht="30" customHeight="1" x14ac:dyDescent="0.15">
      <c r="A40" s="239"/>
      <c r="B40" s="239"/>
      <c r="C40" s="239"/>
      <c r="D40" s="239" t="s">
        <v>1551</v>
      </c>
      <c r="E40" s="239"/>
      <c r="F40" s="239"/>
      <c r="G40" s="239"/>
      <c r="H40" s="239" t="s">
        <v>1552</v>
      </c>
      <c r="I40" s="239" t="s">
        <v>1549</v>
      </c>
    </row>
    <row r="41" spans="1:9" ht="30" customHeight="1" x14ac:dyDescent="0.15">
      <c r="A41" s="239"/>
      <c r="B41" s="239"/>
      <c r="C41" s="239"/>
      <c r="D41" s="239" t="s">
        <v>1551</v>
      </c>
      <c r="E41" s="239"/>
      <c r="F41" s="239"/>
      <c r="G41" s="239"/>
      <c r="H41" s="239" t="s">
        <v>1552</v>
      </c>
      <c r="I41" s="239" t="s">
        <v>1549</v>
      </c>
    </row>
    <row r="42" spans="1:9" ht="30" customHeight="1" x14ac:dyDescent="0.15">
      <c r="A42" s="239"/>
      <c r="B42" s="239"/>
      <c r="C42" s="239"/>
      <c r="D42" s="239" t="s">
        <v>1551</v>
      </c>
      <c r="E42" s="239"/>
      <c r="F42" s="239"/>
      <c r="G42" s="239"/>
      <c r="H42" s="239" t="s">
        <v>1552</v>
      </c>
      <c r="I42" s="239" t="s">
        <v>1549</v>
      </c>
    </row>
    <row r="43" spans="1:9" ht="30" customHeight="1" x14ac:dyDescent="0.15">
      <c r="A43" s="239"/>
      <c r="B43" s="239"/>
      <c r="C43" s="239"/>
      <c r="D43" s="239" t="s">
        <v>1551</v>
      </c>
      <c r="E43" s="239"/>
      <c r="F43" s="239"/>
      <c r="G43" s="239"/>
      <c r="H43" s="239" t="s">
        <v>1552</v>
      </c>
      <c r="I43" s="239" t="s">
        <v>1549</v>
      </c>
    </row>
    <row r="44" spans="1:9" ht="30" customHeight="1" x14ac:dyDescent="0.15">
      <c r="A44" s="239"/>
      <c r="B44" s="239"/>
      <c r="C44" s="239"/>
      <c r="D44" s="239" t="s">
        <v>1551</v>
      </c>
      <c r="E44" s="239"/>
      <c r="F44" s="239"/>
      <c r="G44" s="239"/>
      <c r="H44" s="239" t="s">
        <v>1552</v>
      </c>
      <c r="I44" s="239" t="s">
        <v>1549</v>
      </c>
    </row>
    <row r="45" spans="1:9" ht="30" customHeight="1" x14ac:dyDescent="0.15">
      <c r="A45" s="239"/>
      <c r="B45" s="239"/>
      <c r="C45" s="239"/>
      <c r="D45" s="239" t="s">
        <v>1551</v>
      </c>
      <c r="E45" s="239"/>
      <c r="F45" s="239"/>
      <c r="G45" s="239"/>
      <c r="H45" s="239" t="s">
        <v>1552</v>
      </c>
      <c r="I45" s="239" t="s">
        <v>1549</v>
      </c>
    </row>
    <row r="46" spans="1:9" ht="30" customHeight="1" x14ac:dyDescent="0.15">
      <c r="A46" s="239"/>
      <c r="B46" s="239"/>
      <c r="C46" s="239"/>
      <c r="D46" s="239" t="s">
        <v>1551</v>
      </c>
      <c r="E46" s="239"/>
      <c r="F46" s="239"/>
      <c r="G46" s="239"/>
      <c r="H46" s="239" t="s">
        <v>1552</v>
      </c>
      <c r="I46" s="239" t="s">
        <v>1549</v>
      </c>
    </row>
    <row r="47" spans="1:9" ht="30" customHeight="1" x14ac:dyDescent="0.15">
      <c r="A47" s="239"/>
      <c r="B47" s="239"/>
      <c r="C47" s="239"/>
      <c r="D47" s="239" t="s">
        <v>1551</v>
      </c>
      <c r="E47" s="239"/>
      <c r="F47" s="239"/>
      <c r="G47" s="239"/>
      <c r="H47" s="239" t="s">
        <v>1552</v>
      </c>
      <c r="I47" s="239" t="s">
        <v>1549</v>
      </c>
    </row>
    <row r="48" spans="1:9" ht="30" customHeight="1" x14ac:dyDescent="0.15">
      <c r="A48" s="239"/>
      <c r="B48" s="239"/>
      <c r="C48" s="239"/>
      <c r="D48" s="239" t="s">
        <v>1551</v>
      </c>
      <c r="E48" s="239"/>
      <c r="F48" s="239"/>
      <c r="G48" s="239"/>
      <c r="H48" s="239" t="s">
        <v>1552</v>
      </c>
      <c r="I48" s="239" t="s">
        <v>1549</v>
      </c>
    </row>
    <row r="49" spans="1:9" ht="30" customHeight="1" x14ac:dyDescent="0.15">
      <c r="A49" s="239"/>
      <c r="B49" s="239"/>
      <c r="C49" s="239"/>
      <c r="D49" s="239" t="s">
        <v>1551</v>
      </c>
      <c r="E49" s="239"/>
      <c r="F49" s="239"/>
      <c r="G49" s="239"/>
      <c r="H49" s="239" t="s">
        <v>1552</v>
      </c>
      <c r="I49" s="239" t="s">
        <v>1549</v>
      </c>
    </row>
    <row r="50" spans="1:9" ht="30" customHeight="1" x14ac:dyDescent="0.15">
      <c r="A50" s="239"/>
      <c r="B50" s="239"/>
      <c r="C50" s="239"/>
      <c r="D50" s="239" t="s">
        <v>1551</v>
      </c>
      <c r="E50" s="239"/>
      <c r="F50" s="239"/>
      <c r="G50" s="239"/>
      <c r="H50" s="239" t="s">
        <v>1552</v>
      </c>
      <c r="I50" s="239" t="s">
        <v>1549</v>
      </c>
    </row>
    <row r="51" spans="1:9" ht="30" customHeight="1" x14ac:dyDescent="0.15">
      <c r="A51" s="239"/>
      <c r="B51" s="239"/>
      <c r="C51" s="239"/>
      <c r="D51" s="239" t="s">
        <v>1551</v>
      </c>
      <c r="E51" s="239"/>
      <c r="F51" s="239"/>
      <c r="G51" s="239"/>
      <c r="H51" s="239" t="s">
        <v>1552</v>
      </c>
      <c r="I51" s="239" t="s">
        <v>1549</v>
      </c>
    </row>
    <row r="52" spans="1:9" ht="30" customHeight="1" x14ac:dyDescent="0.15">
      <c r="A52" s="239"/>
      <c r="B52" s="239"/>
      <c r="C52" s="239"/>
      <c r="D52" s="239" t="s">
        <v>1551</v>
      </c>
      <c r="E52" s="239"/>
      <c r="F52" s="239"/>
      <c r="G52" s="239"/>
      <c r="H52" s="239" t="s">
        <v>1552</v>
      </c>
      <c r="I52" s="239" t="s">
        <v>1549</v>
      </c>
    </row>
    <row r="53" spans="1:9" ht="30" customHeight="1" x14ac:dyDescent="0.15">
      <c r="A53" s="239"/>
      <c r="B53" s="239"/>
      <c r="C53" s="239"/>
      <c r="D53" s="239" t="s">
        <v>1551</v>
      </c>
      <c r="E53" s="239"/>
      <c r="F53" s="239"/>
      <c r="G53" s="239"/>
      <c r="H53" s="239" t="s">
        <v>1552</v>
      </c>
      <c r="I53" s="239" t="s">
        <v>1549</v>
      </c>
    </row>
    <row r="54" spans="1:9" ht="30" customHeight="1" x14ac:dyDescent="0.15">
      <c r="A54" s="239"/>
      <c r="B54" s="239"/>
      <c r="C54" s="239"/>
      <c r="D54" s="239" t="s">
        <v>1551</v>
      </c>
      <c r="E54" s="239"/>
      <c r="F54" s="239"/>
      <c r="G54" s="239"/>
      <c r="H54" s="239" t="s">
        <v>1552</v>
      </c>
      <c r="I54" s="239" t="s">
        <v>1549</v>
      </c>
    </row>
    <row r="55" spans="1:9" ht="30" customHeight="1" x14ac:dyDescent="0.15">
      <c r="A55" s="239"/>
      <c r="B55" s="239"/>
      <c r="C55" s="239"/>
      <c r="D55" s="239" t="s">
        <v>1551</v>
      </c>
      <c r="E55" s="239"/>
      <c r="F55" s="239"/>
      <c r="G55" s="239"/>
      <c r="H55" s="239" t="s">
        <v>1552</v>
      </c>
      <c r="I55" s="239" t="s">
        <v>1549</v>
      </c>
    </row>
    <row r="56" spans="1:9" ht="30" customHeight="1" x14ac:dyDescent="0.15">
      <c r="A56" s="239"/>
      <c r="B56" s="239"/>
      <c r="C56" s="239"/>
      <c r="D56" s="239" t="s">
        <v>1551</v>
      </c>
      <c r="E56" s="239"/>
      <c r="F56" s="239"/>
      <c r="G56" s="239"/>
      <c r="H56" s="239" t="s">
        <v>1552</v>
      </c>
      <c r="I56" s="239" t="s">
        <v>1549</v>
      </c>
    </row>
    <row r="57" spans="1:9" ht="30" customHeight="1" x14ac:dyDescent="0.15">
      <c r="A57" s="239"/>
      <c r="B57" s="239"/>
      <c r="C57" s="239"/>
      <c r="D57" s="239" t="s">
        <v>1551</v>
      </c>
      <c r="E57" s="239"/>
      <c r="F57" s="239"/>
      <c r="G57" s="239"/>
      <c r="H57" s="239" t="s">
        <v>1552</v>
      </c>
      <c r="I57" s="239" t="s">
        <v>1549</v>
      </c>
    </row>
    <row r="58" spans="1:9" ht="30" customHeight="1" x14ac:dyDescent="0.15">
      <c r="A58" s="239"/>
      <c r="B58" s="239"/>
      <c r="C58" s="239"/>
      <c r="D58" s="239" t="s">
        <v>1551</v>
      </c>
      <c r="E58" s="239"/>
      <c r="F58" s="239"/>
      <c r="G58" s="239"/>
      <c r="H58" s="239" t="s">
        <v>1552</v>
      </c>
      <c r="I58" s="239" t="s">
        <v>1549</v>
      </c>
    </row>
    <row r="59" spans="1:9" ht="30" customHeight="1" x14ac:dyDescent="0.15">
      <c r="A59" s="239"/>
      <c r="B59" s="239"/>
      <c r="C59" s="239"/>
      <c r="D59" s="239" t="s">
        <v>1551</v>
      </c>
      <c r="E59" s="239"/>
      <c r="F59" s="239"/>
      <c r="G59" s="239"/>
      <c r="H59" s="239" t="s">
        <v>1552</v>
      </c>
      <c r="I59" s="239" t="s">
        <v>1549</v>
      </c>
    </row>
    <row r="60" spans="1:9" ht="30" customHeight="1" x14ac:dyDescent="0.15">
      <c r="A60" s="239"/>
      <c r="B60" s="239"/>
      <c r="C60" s="239"/>
      <c r="D60" s="239" t="s">
        <v>1551</v>
      </c>
      <c r="E60" s="239"/>
      <c r="F60" s="239"/>
      <c r="G60" s="239"/>
      <c r="H60" s="239" t="s">
        <v>1552</v>
      </c>
      <c r="I60" s="239" t="s">
        <v>1549</v>
      </c>
    </row>
    <row r="61" spans="1:9" ht="30" customHeight="1" x14ac:dyDescent="0.15">
      <c r="A61" s="239"/>
      <c r="B61" s="239"/>
      <c r="C61" s="239"/>
      <c r="D61" s="239" t="s">
        <v>1551</v>
      </c>
      <c r="E61" s="239"/>
      <c r="F61" s="239"/>
      <c r="G61" s="239"/>
      <c r="H61" s="239" t="s">
        <v>1552</v>
      </c>
      <c r="I61" s="239" t="s">
        <v>1549</v>
      </c>
    </row>
    <row r="62" spans="1:9" ht="30" customHeight="1" x14ac:dyDescent="0.15">
      <c r="A62" s="239"/>
      <c r="B62" s="239"/>
      <c r="C62" s="239"/>
      <c r="D62" s="239" t="s">
        <v>1551</v>
      </c>
      <c r="E62" s="239"/>
      <c r="F62" s="239"/>
      <c r="G62" s="239"/>
      <c r="H62" s="239" t="s">
        <v>1552</v>
      </c>
      <c r="I62" s="239" t="s">
        <v>1549</v>
      </c>
    </row>
    <row r="63" spans="1:9" ht="30" customHeight="1" x14ac:dyDescent="0.15">
      <c r="A63" s="239"/>
      <c r="B63" s="239"/>
      <c r="C63" s="239"/>
      <c r="D63" s="239" t="s">
        <v>1551</v>
      </c>
      <c r="E63" s="239"/>
      <c r="F63" s="239"/>
      <c r="G63" s="239"/>
      <c r="H63" s="239" t="s">
        <v>1552</v>
      </c>
      <c r="I63" s="239" t="s">
        <v>1549</v>
      </c>
    </row>
    <row r="64" spans="1:9" ht="30" customHeight="1" x14ac:dyDescent="0.15">
      <c r="A64" s="239"/>
      <c r="B64" s="239"/>
      <c r="C64" s="239"/>
      <c r="D64" s="239" t="s">
        <v>1551</v>
      </c>
      <c r="E64" s="239"/>
      <c r="F64" s="239"/>
      <c r="G64" s="239"/>
      <c r="H64" s="239" t="s">
        <v>1552</v>
      </c>
      <c r="I64" s="239" t="s">
        <v>1549</v>
      </c>
    </row>
    <row r="65" spans="1:9" ht="30" customHeight="1" x14ac:dyDescent="0.15">
      <c r="A65" s="239"/>
      <c r="B65" s="239"/>
      <c r="C65" s="239"/>
      <c r="D65" s="239" t="s">
        <v>1551</v>
      </c>
      <c r="E65" s="239"/>
      <c r="F65" s="239"/>
      <c r="G65" s="239"/>
      <c r="H65" s="239" t="s">
        <v>1552</v>
      </c>
      <c r="I65" s="239" t="s">
        <v>1549</v>
      </c>
    </row>
    <row r="66" spans="1:9" ht="30" customHeight="1" x14ac:dyDescent="0.15">
      <c r="A66" s="239"/>
      <c r="B66" s="239"/>
      <c r="C66" s="239"/>
      <c r="D66" s="239" t="s">
        <v>1551</v>
      </c>
      <c r="E66" s="239"/>
      <c r="F66" s="239"/>
      <c r="G66" s="239"/>
      <c r="H66" s="239" t="s">
        <v>1552</v>
      </c>
      <c r="I66" s="239" t="s">
        <v>1549</v>
      </c>
    </row>
    <row r="67" spans="1:9" ht="30" customHeight="1" x14ac:dyDescent="0.15">
      <c r="A67" s="239"/>
      <c r="B67" s="239"/>
      <c r="C67" s="239"/>
      <c r="D67" s="239" t="s">
        <v>1551</v>
      </c>
      <c r="E67" s="239"/>
      <c r="F67" s="239"/>
      <c r="G67" s="239"/>
      <c r="H67" s="239" t="s">
        <v>1552</v>
      </c>
      <c r="I67" s="239" t="s">
        <v>1549</v>
      </c>
    </row>
    <row r="68" spans="1:9" ht="30" customHeight="1" x14ac:dyDescent="0.15">
      <c r="A68" s="239"/>
      <c r="B68" s="239"/>
      <c r="C68" s="239"/>
      <c r="D68" s="239" t="s">
        <v>1551</v>
      </c>
      <c r="E68" s="239"/>
      <c r="F68" s="239"/>
      <c r="G68" s="239"/>
      <c r="H68" s="239" t="s">
        <v>1552</v>
      </c>
      <c r="I68" s="239" t="s">
        <v>1549</v>
      </c>
    </row>
    <row r="69" spans="1:9" ht="30" customHeight="1" x14ac:dyDescent="0.15">
      <c r="A69" s="239"/>
      <c r="B69" s="239"/>
      <c r="C69" s="239"/>
      <c r="D69" s="239" t="s">
        <v>1551</v>
      </c>
      <c r="E69" s="239"/>
      <c r="F69" s="239"/>
      <c r="G69" s="239"/>
      <c r="H69" s="239" t="s">
        <v>1552</v>
      </c>
      <c r="I69" s="239" t="s">
        <v>1549</v>
      </c>
    </row>
    <row r="70" spans="1:9" ht="30" customHeight="1" x14ac:dyDescent="0.15">
      <c r="A70" s="239"/>
      <c r="B70" s="239"/>
      <c r="C70" s="239"/>
      <c r="D70" s="239" t="s">
        <v>1551</v>
      </c>
      <c r="E70" s="239"/>
      <c r="F70" s="239"/>
      <c r="G70" s="239"/>
      <c r="H70" s="239" t="s">
        <v>1552</v>
      </c>
      <c r="I70" s="239" t="s">
        <v>1549</v>
      </c>
    </row>
    <row r="71" spans="1:9" ht="30" customHeight="1" x14ac:dyDescent="0.15">
      <c r="A71" s="239"/>
      <c r="B71" s="239"/>
      <c r="C71" s="239"/>
      <c r="D71" s="239" t="s">
        <v>1551</v>
      </c>
      <c r="E71" s="239"/>
      <c r="F71" s="239"/>
      <c r="G71" s="239"/>
      <c r="H71" s="239" t="s">
        <v>1552</v>
      </c>
      <c r="I71" s="239" t="s">
        <v>1549</v>
      </c>
    </row>
    <row r="72" spans="1:9" ht="30" customHeight="1" x14ac:dyDescent="0.15">
      <c r="A72" s="239"/>
      <c r="B72" s="239"/>
      <c r="C72" s="239"/>
      <c r="D72" s="239" t="s">
        <v>1551</v>
      </c>
      <c r="E72" s="239"/>
      <c r="F72" s="239"/>
      <c r="G72" s="239"/>
      <c r="H72" s="239" t="s">
        <v>1552</v>
      </c>
      <c r="I72" s="239" t="s">
        <v>1549</v>
      </c>
    </row>
    <row r="73" spans="1:9" ht="30" customHeight="1" x14ac:dyDescent="0.15">
      <c r="A73" s="239"/>
      <c r="B73" s="239"/>
      <c r="C73" s="239"/>
      <c r="D73" s="239" t="s">
        <v>1551</v>
      </c>
      <c r="E73" s="239"/>
      <c r="F73" s="239"/>
      <c r="G73" s="239"/>
      <c r="H73" s="239" t="s">
        <v>1552</v>
      </c>
      <c r="I73" s="239" t="s">
        <v>1549</v>
      </c>
    </row>
    <row r="74" spans="1:9" ht="30" customHeight="1" x14ac:dyDescent="0.15">
      <c r="A74" s="239"/>
      <c r="B74" s="239"/>
      <c r="C74" s="239"/>
      <c r="D74" s="239" t="s">
        <v>1551</v>
      </c>
      <c r="E74" s="239"/>
      <c r="F74" s="239"/>
      <c r="G74" s="239"/>
      <c r="H74" s="239" t="s">
        <v>1552</v>
      </c>
      <c r="I74" s="239" t="s">
        <v>1549</v>
      </c>
    </row>
    <row r="75" spans="1:9" ht="30" customHeight="1" x14ac:dyDescent="0.15">
      <c r="A75" s="239"/>
      <c r="B75" s="239"/>
      <c r="C75" s="239"/>
      <c r="D75" s="239" t="s">
        <v>1551</v>
      </c>
      <c r="E75" s="239"/>
      <c r="F75" s="239"/>
      <c r="G75" s="239"/>
      <c r="H75" s="239" t="s">
        <v>1552</v>
      </c>
      <c r="I75" s="239" t="s">
        <v>1549</v>
      </c>
    </row>
    <row r="76" spans="1:9" ht="30" customHeight="1" x14ac:dyDescent="0.15">
      <c r="A76" s="239"/>
      <c r="B76" s="239"/>
      <c r="C76" s="239"/>
      <c r="D76" s="239" t="s">
        <v>1551</v>
      </c>
      <c r="E76" s="239"/>
      <c r="F76" s="239"/>
      <c r="G76" s="239"/>
      <c r="H76" s="239" t="s">
        <v>1552</v>
      </c>
      <c r="I76" s="239" t="s">
        <v>1549</v>
      </c>
    </row>
    <row r="77" spans="1:9" ht="30" customHeight="1" x14ac:dyDescent="0.15">
      <c r="A77" s="239"/>
      <c r="B77" s="239"/>
      <c r="C77" s="239"/>
      <c r="D77" s="239" t="s">
        <v>1551</v>
      </c>
      <c r="E77" s="239"/>
      <c r="F77" s="239"/>
      <c r="G77" s="239"/>
      <c r="H77" s="239" t="s">
        <v>1552</v>
      </c>
      <c r="I77" s="239" t="s">
        <v>1549</v>
      </c>
    </row>
    <row r="78" spans="1:9" ht="30" customHeight="1" x14ac:dyDescent="0.15">
      <c r="A78" s="239"/>
      <c r="B78" s="239"/>
      <c r="C78" s="239"/>
      <c r="D78" s="239" t="s">
        <v>1551</v>
      </c>
      <c r="E78" s="239"/>
      <c r="F78" s="239"/>
      <c r="G78" s="239"/>
      <c r="H78" s="239" t="s">
        <v>1552</v>
      </c>
      <c r="I78" s="239" t="s">
        <v>1549</v>
      </c>
    </row>
    <row r="79" spans="1:9" ht="30" customHeight="1" x14ac:dyDescent="0.15">
      <c r="A79" s="239"/>
      <c r="B79" s="239"/>
      <c r="C79" s="239"/>
      <c r="D79" s="239" t="s">
        <v>1551</v>
      </c>
      <c r="E79" s="239"/>
      <c r="F79" s="239"/>
      <c r="G79" s="239"/>
      <c r="H79" s="239" t="s">
        <v>1552</v>
      </c>
      <c r="I79" s="239" t="s">
        <v>1549</v>
      </c>
    </row>
    <row r="80" spans="1:9" ht="30" customHeight="1" x14ac:dyDescent="0.15">
      <c r="A80" s="239"/>
      <c r="B80" s="239"/>
      <c r="C80" s="239"/>
      <c r="D80" s="239" t="s">
        <v>1551</v>
      </c>
      <c r="E80" s="239"/>
      <c r="F80" s="239"/>
      <c r="G80" s="239"/>
      <c r="H80" s="239" t="s">
        <v>1552</v>
      </c>
      <c r="I80" s="239" t="s">
        <v>1549</v>
      </c>
    </row>
    <row r="81" spans="1:9" ht="30" customHeight="1" x14ac:dyDescent="0.15">
      <c r="A81" s="239"/>
      <c r="B81" s="239"/>
      <c r="C81" s="239"/>
      <c r="D81" s="239" t="s">
        <v>1551</v>
      </c>
      <c r="E81" s="239"/>
      <c r="F81" s="239"/>
      <c r="G81" s="239"/>
      <c r="H81" s="239" t="s">
        <v>1552</v>
      </c>
      <c r="I81" s="239" t="s">
        <v>1549</v>
      </c>
    </row>
    <row r="82" spans="1:9" ht="30" customHeight="1" x14ac:dyDescent="0.15">
      <c r="A82" s="239"/>
      <c r="B82" s="239"/>
      <c r="C82" s="239"/>
      <c r="D82" s="239" t="s">
        <v>1551</v>
      </c>
      <c r="E82" s="239"/>
      <c r="F82" s="239"/>
      <c r="G82" s="239"/>
      <c r="H82" s="239" t="s">
        <v>1552</v>
      </c>
      <c r="I82" s="239" t="s">
        <v>1549</v>
      </c>
    </row>
    <row r="83" spans="1:9" ht="30" customHeight="1" x14ac:dyDescent="0.15">
      <c r="A83" s="239"/>
      <c r="B83" s="239"/>
      <c r="C83" s="239"/>
      <c r="D83" s="239" t="s">
        <v>1551</v>
      </c>
      <c r="E83" s="239"/>
      <c r="F83" s="239"/>
      <c r="G83" s="239"/>
      <c r="H83" s="239" t="s">
        <v>1552</v>
      </c>
      <c r="I83" s="239" t="s">
        <v>1549</v>
      </c>
    </row>
    <row r="84" spans="1:9" ht="30" customHeight="1" x14ac:dyDescent="0.15">
      <c r="A84" s="239"/>
      <c r="B84" s="239"/>
      <c r="C84" s="239"/>
      <c r="D84" s="239" t="s">
        <v>1551</v>
      </c>
      <c r="E84" s="239"/>
      <c r="F84" s="239"/>
      <c r="G84" s="239"/>
      <c r="H84" s="239" t="s">
        <v>1552</v>
      </c>
      <c r="I84" s="239" t="s">
        <v>1549</v>
      </c>
    </row>
    <row r="85" spans="1:9" ht="30" customHeight="1" x14ac:dyDescent="0.15">
      <c r="A85" s="239"/>
      <c r="B85" s="239"/>
      <c r="C85" s="239"/>
      <c r="D85" s="239" t="s">
        <v>1551</v>
      </c>
      <c r="E85" s="239"/>
      <c r="F85" s="239"/>
      <c r="G85" s="239"/>
      <c r="H85" s="239" t="s">
        <v>1552</v>
      </c>
      <c r="I85" s="239" t="s">
        <v>1549</v>
      </c>
    </row>
    <row r="86" spans="1:9" ht="30" customHeight="1" x14ac:dyDescent="0.15">
      <c r="A86" s="239"/>
      <c r="B86" s="239"/>
      <c r="C86" s="239"/>
      <c r="D86" s="239" t="s">
        <v>1551</v>
      </c>
      <c r="E86" s="239"/>
      <c r="F86" s="239"/>
      <c r="G86" s="239"/>
      <c r="H86" s="239" t="s">
        <v>1552</v>
      </c>
      <c r="I86" s="239" t="s">
        <v>1549</v>
      </c>
    </row>
    <row r="87" spans="1:9" ht="30" customHeight="1" x14ac:dyDescent="0.15">
      <c r="A87" s="239"/>
      <c r="B87" s="239"/>
      <c r="C87" s="239"/>
      <c r="D87" s="239" t="s">
        <v>1551</v>
      </c>
      <c r="E87" s="239"/>
      <c r="F87" s="239"/>
      <c r="G87" s="239"/>
      <c r="H87" s="239" t="s">
        <v>1552</v>
      </c>
      <c r="I87" s="239" t="s">
        <v>1549</v>
      </c>
    </row>
    <row r="88" spans="1:9" ht="30" customHeight="1" x14ac:dyDescent="0.15">
      <c r="A88" s="239"/>
      <c r="B88" s="239"/>
      <c r="C88" s="239"/>
      <c r="D88" s="239" t="s">
        <v>1551</v>
      </c>
      <c r="E88" s="239"/>
      <c r="F88" s="239"/>
      <c r="G88" s="239"/>
      <c r="H88" s="239" t="s">
        <v>1552</v>
      </c>
      <c r="I88" s="239" t="s">
        <v>1549</v>
      </c>
    </row>
    <row r="89" spans="1:9" ht="30" customHeight="1" x14ac:dyDescent="0.15">
      <c r="A89" s="239"/>
      <c r="B89" s="239"/>
      <c r="C89" s="239"/>
      <c r="D89" s="239" t="s">
        <v>1551</v>
      </c>
      <c r="E89" s="239"/>
      <c r="F89" s="239"/>
      <c r="G89" s="239"/>
      <c r="H89" s="239" t="s">
        <v>1552</v>
      </c>
      <c r="I89" s="239" t="s">
        <v>1549</v>
      </c>
    </row>
    <row r="90" spans="1:9" ht="30" customHeight="1" x14ac:dyDescent="0.15">
      <c r="A90" s="239"/>
      <c r="B90" s="239"/>
      <c r="C90" s="239"/>
      <c r="D90" s="239" t="s">
        <v>1551</v>
      </c>
      <c r="E90" s="239"/>
      <c r="F90" s="239"/>
      <c r="G90" s="239"/>
      <c r="H90" s="239" t="s">
        <v>1552</v>
      </c>
      <c r="I90" s="239" t="s">
        <v>1549</v>
      </c>
    </row>
    <row r="91" spans="1:9" ht="30" customHeight="1" x14ac:dyDescent="0.15">
      <c r="A91" s="239"/>
      <c r="B91" s="239"/>
      <c r="C91" s="239"/>
      <c r="D91" s="239" t="s">
        <v>1551</v>
      </c>
      <c r="E91" s="239"/>
      <c r="F91" s="239"/>
      <c r="G91" s="239"/>
      <c r="H91" s="239" t="s">
        <v>1552</v>
      </c>
      <c r="I91" s="239" t="s">
        <v>1549</v>
      </c>
    </row>
    <row r="92" spans="1:9" ht="30" customHeight="1" x14ac:dyDescent="0.15">
      <c r="A92" s="239"/>
      <c r="B92" s="239"/>
      <c r="C92" s="239"/>
      <c r="D92" s="239" t="s">
        <v>1551</v>
      </c>
      <c r="E92" s="239"/>
      <c r="F92" s="239"/>
      <c r="G92" s="239"/>
      <c r="H92" s="239" t="s">
        <v>1552</v>
      </c>
      <c r="I92" s="239" t="s">
        <v>1549</v>
      </c>
    </row>
    <row r="93" spans="1:9" ht="30" customHeight="1" x14ac:dyDescent="0.15">
      <c r="A93" s="239"/>
      <c r="B93" s="239"/>
      <c r="C93" s="239"/>
      <c r="D93" s="239" t="s">
        <v>1551</v>
      </c>
      <c r="E93" s="239"/>
      <c r="F93" s="239"/>
      <c r="G93" s="239"/>
      <c r="H93" s="239" t="s">
        <v>1552</v>
      </c>
      <c r="I93" s="239" t="s">
        <v>1549</v>
      </c>
    </row>
    <row r="94" spans="1:9" ht="30" customHeight="1" x14ac:dyDescent="0.15">
      <c r="A94" s="239"/>
      <c r="B94" s="239"/>
      <c r="C94" s="239"/>
      <c r="D94" s="239" t="s">
        <v>1551</v>
      </c>
      <c r="E94" s="239"/>
      <c r="F94" s="239"/>
      <c r="G94" s="239"/>
      <c r="H94" s="239" t="s">
        <v>1552</v>
      </c>
      <c r="I94" s="239" t="s">
        <v>1549</v>
      </c>
    </row>
    <row r="95" spans="1:9" ht="30" customHeight="1" x14ac:dyDescent="0.15">
      <c r="A95" s="239"/>
      <c r="B95" s="239"/>
      <c r="C95" s="239"/>
      <c r="D95" s="239" t="s">
        <v>1551</v>
      </c>
      <c r="E95" s="239"/>
      <c r="F95" s="239"/>
      <c r="G95" s="239"/>
      <c r="H95" s="239" t="s">
        <v>1552</v>
      </c>
      <c r="I95" s="239" t="s">
        <v>1549</v>
      </c>
    </row>
    <row r="96" spans="1:9" ht="30" customHeight="1" x14ac:dyDescent="0.15">
      <c r="A96" s="239"/>
      <c r="B96" s="239"/>
      <c r="C96" s="239"/>
      <c r="D96" s="239" t="s">
        <v>1551</v>
      </c>
      <c r="E96" s="239"/>
      <c r="F96" s="239"/>
      <c r="G96" s="239"/>
      <c r="H96" s="239" t="s">
        <v>1552</v>
      </c>
      <c r="I96" s="239" t="s">
        <v>1549</v>
      </c>
    </row>
    <row r="97" spans="1:9" ht="30" customHeight="1" x14ac:dyDescent="0.15">
      <c r="A97" s="239"/>
      <c r="B97" s="239"/>
      <c r="C97" s="239"/>
      <c r="D97" s="239" t="s">
        <v>1551</v>
      </c>
      <c r="E97" s="239"/>
      <c r="F97" s="239"/>
      <c r="G97" s="239"/>
      <c r="H97" s="239" t="s">
        <v>1552</v>
      </c>
      <c r="I97" s="239" t="s">
        <v>1549</v>
      </c>
    </row>
    <row r="98" spans="1:9" ht="30" customHeight="1" x14ac:dyDescent="0.15">
      <c r="A98" s="239"/>
      <c r="B98" s="239"/>
      <c r="C98" s="239"/>
      <c r="D98" s="239" t="s">
        <v>1551</v>
      </c>
      <c r="E98" s="239"/>
      <c r="F98" s="239"/>
      <c r="G98" s="239"/>
      <c r="H98" s="239" t="s">
        <v>1552</v>
      </c>
      <c r="I98" s="239" t="s">
        <v>1549</v>
      </c>
    </row>
    <row r="99" spans="1:9" ht="30" customHeight="1" x14ac:dyDescent="0.15">
      <c r="A99" s="239"/>
      <c r="B99" s="239"/>
      <c r="C99" s="239"/>
      <c r="D99" s="239" t="s">
        <v>1551</v>
      </c>
      <c r="E99" s="239"/>
      <c r="F99" s="239"/>
      <c r="G99" s="239"/>
      <c r="H99" s="239" t="s">
        <v>1552</v>
      </c>
      <c r="I99" s="239" t="s">
        <v>1549</v>
      </c>
    </row>
    <row r="100" spans="1:9" ht="30" customHeight="1" x14ac:dyDescent="0.15">
      <c r="A100" s="239"/>
      <c r="B100" s="239"/>
      <c r="C100" s="239"/>
      <c r="D100" s="239" t="s">
        <v>1551</v>
      </c>
      <c r="E100" s="239"/>
      <c r="F100" s="239"/>
      <c r="G100" s="239"/>
      <c r="H100" s="239" t="s">
        <v>1552</v>
      </c>
      <c r="I100" s="239" t="s">
        <v>1549</v>
      </c>
    </row>
    <row r="101" spans="1:9" ht="30" customHeight="1" x14ac:dyDescent="0.15">
      <c r="A101" s="239"/>
      <c r="B101" s="239"/>
      <c r="C101" s="239"/>
      <c r="D101" s="239" t="s">
        <v>1551</v>
      </c>
      <c r="E101" s="239"/>
      <c r="F101" s="239"/>
      <c r="G101" s="239"/>
      <c r="H101" s="239" t="s">
        <v>1552</v>
      </c>
      <c r="I101" s="239" t="s">
        <v>1549</v>
      </c>
    </row>
    <row r="102" spans="1:9" ht="30" customHeight="1" x14ac:dyDescent="0.15">
      <c r="A102" s="239"/>
      <c r="B102" s="239"/>
      <c r="C102" s="239"/>
      <c r="D102" s="239" t="s">
        <v>1551</v>
      </c>
      <c r="E102" s="239"/>
      <c r="F102" s="239"/>
      <c r="G102" s="239"/>
      <c r="H102" s="239" t="s">
        <v>1552</v>
      </c>
      <c r="I102" s="239" t="s">
        <v>1549</v>
      </c>
    </row>
    <row r="103" spans="1:9" ht="30" customHeight="1" x14ac:dyDescent="0.15">
      <c r="A103" s="239"/>
      <c r="B103" s="239"/>
      <c r="C103" s="239"/>
      <c r="D103" s="239" t="s">
        <v>1551</v>
      </c>
      <c r="E103" s="239"/>
      <c r="F103" s="239"/>
      <c r="G103" s="239"/>
      <c r="H103" s="239" t="s">
        <v>1552</v>
      </c>
      <c r="I103" s="239" t="s">
        <v>1549</v>
      </c>
    </row>
    <row r="104" spans="1:9" ht="30" customHeight="1" x14ac:dyDescent="0.15">
      <c r="A104" s="239"/>
      <c r="B104" s="239"/>
      <c r="C104" s="239"/>
      <c r="D104" s="239" t="s">
        <v>1551</v>
      </c>
      <c r="E104" s="239"/>
      <c r="F104" s="239"/>
      <c r="G104" s="239"/>
      <c r="H104" s="239" t="s">
        <v>1552</v>
      </c>
      <c r="I104" s="239" t="s">
        <v>1549</v>
      </c>
    </row>
    <row r="105" spans="1:9" ht="30" customHeight="1" x14ac:dyDescent="0.15">
      <c r="A105" s="239"/>
      <c r="B105" s="239"/>
      <c r="C105" s="239"/>
      <c r="D105" s="239" t="s">
        <v>1551</v>
      </c>
      <c r="E105" s="239"/>
      <c r="F105" s="239"/>
      <c r="G105" s="239"/>
      <c r="H105" s="239" t="s">
        <v>1552</v>
      </c>
      <c r="I105" s="239" t="s">
        <v>1549</v>
      </c>
    </row>
    <row r="106" spans="1:9" ht="30" customHeight="1" x14ac:dyDescent="0.15">
      <c r="A106" s="239"/>
      <c r="B106" s="239"/>
      <c r="C106" s="239"/>
      <c r="D106" s="239" t="s">
        <v>1551</v>
      </c>
      <c r="E106" s="239"/>
      <c r="F106" s="239"/>
      <c r="G106" s="239"/>
      <c r="H106" s="239" t="s">
        <v>1552</v>
      </c>
      <c r="I106" s="239" t="s">
        <v>1549</v>
      </c>
    </row>
    <row r="107" spans="1:9" ht="30" customHeight="1" x14ac:dyDescent="0.15">
      <c r="A107" s="239"/>
      <c r="B107" s="239"/>
      <c r="C107" s="239"/>
      <c r="D107" s="239" t="s">
        <v>1551</v>
      </c>
      <c r="E107" s="239"/>
      <c r="F107" s="239"/>
      <c r="G107" s="239"/>
      <c r="H107" s="239" t="s">
        <v>1552</v>
      </c>
      <c r="I107" s="239" t="s">
        <v>1549</v>
      </c>
    </row>
    <row r="108" spans="1:9" ht="30" customHeight="1" x14ac:dyDescent="0.15">
      <c r="A108" s="239"/>
      <c r="B108" s="239"/>
      <c r="C108" s="239"/>
      <c r="D108" s="239" t="s">
        <v>1551</v>
      </c>
      <c r="E108" s="239"/>
      <c r="F108" s="239"/>
      <c r="G108" s="239"/>
      <c r="H108" s="239" t="s">
        <v>1552</v>
      </c>
      <c r="I108" s="239" t="s">
        <v>1549</v>
      </c>
    </row>
    <row r="109" spans="1:9" ht="30" customHeight="1" x14ac:dyDescent="0.15">
      <c r="A109" s="239"/>
      <c r="B109" s="239"/>
      <c r="C109" s="239"/>
      <c r="D109" s="239" t="s">
        <v>1551</v>
      </c>
      <c r="E109" s="239"/>
      <c r="F109" s="239"/>
      <c r="G109" s="239"/>
      <c r="H109" s="239" t="s">
        <v>1552</v>
      </c>
      <c r="I109" s="239" t="s">
        <v>1549</v>
      </c>
    </row>
    <row r="110" spans="1:9" ht="30" customHeight="1" x14ac:dyDescent="0.15">
      <c r="A110" s="239"/>
      <c r="B110" s="239"/>
      <c r="C110" s="239"/>
      <c r="D110" s="239" t="s">
        <v>1551</v>
      </c>
      <c r="E110" s="239"/>
      <c r="F110" s="239"/>
      <c r="G110" s="239"/>
      <c r="H110" s="239" t="s">
        <v>1552</v>
      </c>
      <c r="I110" s="239" t="s">
        <v>1549</v>
      </c>
    </row>
    <row r="111" spans="1:9" ht="30" customHeight="1" x14ac:dyDescent="0.15">
      <c r="A111" s="239"/>
      <c r="B111" s="239"/>
      <c r="C111" s="239"/>
      <c r="D111" s="239" t="s">
        <v>1551</v>
      </c>
      <c r="E111" s="239"/>
      <c r="F111" s="239"/>
      <c r="G111" s="239"/>
      <c r="H111" s="239" t="s">
        <v>1552</v>
      </c>
      <c r="I111" s="239" t="s">
        <v>1549</v>
      </c>
    </row>
    <row r="112" spans="1:9" ht="30" customHeight="1" x14ac:dyDescent="0.15">
      <c r="A112" s="239"/>
      <c r="B112" s="239"/>
      <c r="C112" s="239"/>
      <c r="D112" s="239" t="s">
        <v>1551</v>
      </c>
      <c r="E112" s="239"/>
      <c r="F112" s="239"/>
      <c r="G112" s="239"/>
      <c r="H112" s="239" t="s">
        <v>1552</v>
      </c>
      <c r="I112" s="239" t="s">
        <v>1549</v>
      </c>
    </row>
    <row r="113" spans="1:9" ht="30" customHeight="1" x14ac:dyDescent="0.15">
      <c r="A113" s="239"/>
      <c r="B113" s="239"/>
      <c r="C113" s="239"/>
      <c r="D113" s="239" t="s">
        <v>1551</v>
      </c>
      <c r="E113" s="239"/>
      <c r="F113" s="239"/>
      <c r="G113" s="239"/>
      <c r="H113" s="239" t="s">
        <v>1552</v>
      </c>
      <c r="I113" s="239" t="s">
        <v>1549</v>
      </c>
    </row>
    <row r="114" spans="1:9" ht="30" customHeight="1" x14ac:dyDescent="0.15">
      <c r="A114" s="239"/>
      <c r="B114" s="239"/>
      <c r="C114" s="239"/>
      <c r="D114" s="239" t="s">
        <v>1551</v>
      </c>
      <c r="E114" s="239"/>
      <c r="F114" s="239"/>
      <c r="G114" s="239"/>
      <c r="H114" s="239" t="s">
        <v>1552</v>
      </c>
      <c r="I114" s="239" t="s">
        <v>1549</v>
      </c>
    </row>
    <row r="115" spans="1:9" ht="30" customHeight="1" x14ac:dyDescent="0.15">
      <c r="A115" s="239"/>
      <c r="B115" s="239"/>
      <c r="C115" s="239"/>
      <c r="D115" s="239" t="s">
        <v>1551</v>
      </c>
      <c r="E115" s="239"/>
      <c r="F115" s="239"/>
      <c r="G115" s="239"/>
      <c r="H115" s="239" t="s">
        <v>1552</v>
      </c>
      <c r="I115" s="239" t="s">
        <v>1549</v>
      </c>
    </row>
    <row r="116" spans="1:9" ht="30" customHeight="1" x14ac:dyDescent="0.15">
      <c r="A116" s="239"/>
      <c r="B116" s="239"/>
      <c r="C116" s="239"/>
      <c r="D116" s="239" t="s">
        <v>1551</v>
      </c>
      <c r="E116" s="239"/>
      <c r="F116" s="239"/>
      <c r="G116" s="239"/>
      <c r="H116" s="239" t="s">
        <v>1552</v>
      </c>
      <c r="I116" s="239" t="s">
        <v>1549</v>
      </c>
    </row>
    <row r="117" spans="1:9" ht="30" customHeight="1" x14ac:dyDescent="0.15">
      <c r="A117" s="239"/>
      <c r="B117" s="239"/>
      <c r="C117" s="239"/>
      <c r="D117" s="239" t="s">
        <v>1551</v>
      </c>
      <c r="E117" s="239"/>
      <c r="F117" s="239"/>
      <c r="G117" s="239"/>
      <c r="H117" s="239" t="s">
        <v>1552</v>
      </c>
      <c r="I117" s="239" t="s">
        <v>1549</v>
      </c>
    </row>
    <row r="118" spans="1:9" ht="30" customHeight="1" x14ac:dyDescent="0.15">
      <c r="A118" s="239"/>
      <c r="B118" s="239"/>
      <c r="C118" s="239"/>
      <c r="D118" s="239" t="s">
        <v>1551</v>
      </c>
      <c r="E118" s="239"/>
      <c r="F118" s="239"/>
      <c r="G118" s="239"/>
      <c r="H118" s="239" t="s">
        <v>1552</v>
      </c>
      <c r="I118" s="239" t="s">
        <v>1549</v>
      </c>
    </row>
    <row r="119" spans="1:9" ht="30" customHeight="1" x14ac:dyDescent="0.15">
      <c r="A119" s="239"/>
      <c r="B119" s="239"/>
      <c r="C119" s="239"/>
      <c r="D119" s="239" t="s">
        <v>1551</v>
      </c>
      <c r="E119" s="239"/>
      <c r="F119" s="239"/>
      <c r="G119" s="239"/>
      <c r="H119" s="239" t="s">
        <v>1552</v>
      </c>
      <c r="I119" s="239" t="s">
        <v>1549</v>
      </c>
    </row>
    <row r="120" spans="1:9" ht="30" customHeight="1" x14ac:dyDescent="0.15">
      <c r="A120" s="239"/>
      <c r="B120" s="239"/>
      <c r="C120" s="239"/>
      <c r="D120" s="239" t="s">
        <v>1551</v>
      </c>
      <c r="E120" s="239"/>
      <c r="F120" s="239"/>
      <c r="G120" s="239"/>
      <c r="H120" s="239" t="s">
        <v>1552</v>
      </c>
      <c r="I120" s="239" t="s">
        <v>1549</v>
      </c>
    </row>
    <row r="121" spans="1:9" ht="30" customHeight="1" x14ac:dyDescent="0.15">
      <c r="A121" s="239"/>
      <c r="B121" s="239"/>
      <c r="C121" s="239"/>
      <c r="D121" s="239" t="s">
        <v>1551</v>
      </c>
      <c r="E121" s="239"/>
      <c r="F121" s="239"/>
      <c r="G121" s="239"/>
      <c r="H121" s="239" t="s">
        <v>1552</v>
      </c>
      <c r="I121" s="239" t="s">
        <v>1549</v>
      </c>
    </row>
    <row r="122" spans="1:9" ht="30" customHeight="1" x14ac:dyDescent="0.15">
      <c r="A122" s="239"/>
      <c r="B122" s="239"/>
      <c r="C122" s="239"/>
      <c r="D122" s="239" t="s">
        <v>1551</v>
      </c>
      <c r="E122" s="239"/>
      <c r="F122" s="239"/>
      <c r="G122" s="239"/>
      <c r="H122" s="239" t="s">
        <v>1552</v>
      </c>
      <c r="I122" s="239" t="s">
        <v>1549</v>
      </c>
    </row>
    <row r="123" spans="1:9" ht="30" customHeight="1" x14ac:dyDescent="0.15">
      <c r="A123" s="239"/>
      <c r="B123" s="239"/>
      <c r="C123" s="239"/>
      <c r="D123" s="239" t="s">
        <v>1551</v>
      </c>
      <c r="E123" s="239"/>
      <c r="F123" s="239"/>
      <c r="G123" s="239"/>
      <c r="H123" s="239" t="s">
        <v>1552</v>
      </c>
      <c r="I123" s="239" t="s">
        <v>1549</v>
      </c>
    </row>
    <row r="124" spans="1:9" ht="30" customHeight="1" x14ac:dyDescent="0.15">
      <c r="A124" s="239"/>
      <c r="B124" s="239"/>
      <c r="C124" s="239"/>
      <c r="D124" s="239" t="s">
        <v>1551</v>
      </c>
      <c r="E124" s="239"/>
      <c r="F124" s="239"/>
      <c r="G124" s="239"/>
      <c r="H124" s="239" t="s">
        <v>1552</v>
      </c>
      <c r="I124" s="239" t="s">
        <v>1549</v>
      </c>
    </row>
    <row r="125" spans="1:9" ht="30" customHeight="1" x14ac:dyDescent="0.15">
      <c r="A125" s="239"/>
      <c r="B125" s="239"/>
      <c r="C125" s="239"/>
      <c r="D125" s="239" t="s">
        <v>1551</v>
      </c>
      <c r="E125" s="239"/>
      <c r="F125" s="239"/>
      <c r="G125" s="239"/>
      <c r="H125" s="239" t="s">
        <v>1552</v>
      </c>
      <c r="I125" s="239" t="s">
        <v>1549</v>
      </c>
    </row>
    <row r="126" spans="1:9" ht="30" customHeight="1" x14ac:dyDescent="0.15">
      <c r="A126" s="239"/>
      <c r="B126" s="239"/>
      <c r="C126" s="239"/>
      <c r="D126" s="239" t="s">
        <v>1551</v>
      </c>
      <c r="E126" s="239"/>
      <c r="F126" s="239"/>
      <c r="G126" s="239"/>
      <c r="H126" s="239" t="s">
        <v>1552</v>
      </c>
      <c r="I126" s="239" t="s">
        <v>1549</v>
      </c>
    </row>
    <row r="127" spans="1:9" ht="30" customHeight="1" x14ac:dyDescent="0.15">
      <c r="A127" s="239"/>
      <c r="B127" s="239"/>
      <c r="C127" s="239"/>
      <c r="D127" s="239" t="s">
        <v>1551</v>
      </c>
      <c r="E127" s="239"/>
      <c r="F127" s="239"/>
      <c r="G127" s="239"/>
      <c r="H127" s="239" t="s">
        <v>1552</v>
      </c>
      <c r="I127" s="239" t="s">
        <v>1549</v>
      </c>
    </row>
    <row r="128" spans="1:9" ht="30" customHeight="1" x14ac:dyDescent="0.15">
      <c r="A128" s="239"/>
      <c r="B128" s="239"/>
      <c r="C128" s="239"/>
      <c r="D128" s="239" t="s">
        <v>1551</v>
      </c>
      <c r="E128" s="239"/>
      <c r="F128" s="239"/>
      <c r="G128" s="239"/>
      <c r="H128" s="239" t="s">
        <v>1552</v>
      </c>
      <c r="I128" s="239" t="s">
        <v>1549</v>
      </c>
    </row>
    <row r="129" spans="1:9" ht="30" customHeight="1" x14ac:dyDescent="0.15">
      <c r="A129" s="239"/>
      <c r="B129" s="239"/>
      <c r="C129" s="239"/>
      <c r="D129" s="239" t="s">
        <v>1551</v>
      </c>
      <c r="E129" s="239"/>
      <c r="F129" s="239"/>
      <c r="G129" s="239"/>
      <c r="H129" s="239" t="s">
        <v>1552</v>
      </c>
      <c r="I129" s="239" t="s">
        <v>1549</v>
      </c>
    </row>
    <row r="130" spans="1:9" ht="30" customHeight="1" x14ac:dyDescent="0.15">
      <c r="A130" s="239"/>
      <c r="B130" s="239"/>
      <c r="C130" s="239"/>
      <c r="D130" s="239" t="s">
        <v>1551</v>
      </c>
      <c r="E130" s="239"/>
      <c r="F130" s="239"/>
      <c r="G130" s="239"/>
      <c r="H130" s="239" t="s">
        <v>1552</v>
      </c>
      <c r="I130" s="239" t="s">
        <v>1549</v>
      </c>
    </row>
    <row r="131" spans="1:9" ht="30" customHeight="1" x14ac:dyDescent="0.15">
      <c r="A131" s="239"/>
      <c r="B131" s="239"/>
      <c r="C131" s="239"/>
      <c r="D131" s="239" t="s">
        <v>1551</v>
      </c>
      <c r="E131" s="239"/>
      <c r="F131" s="239"/>
      <c r="G131" s="239"/>
      <c r="H131" s="239" t="s">
        <v>1552</v>
      </c>
      <c r="I131" s="239" t="s">
        <v>1549</v>
      </c>
    </row>
    <row r="132" spans="1:9" ht="30" customHeight="1" x14ac:dyDescent="0.15">
      <c r="A132" s="239"/>
      <c r="B132" s="239"/>
      <c r="C132" s="239"/>
      <c r="D132" s="239" t="s">
        <v>1551</v>
      </c>
      <c r="E132" s="239"/>
      <c r="F132" s="239"/>
      <c r="G132" s="239"/>
      <c r="H132" s="239" t="s">
        <v>1552</v>
      </c>
      <c r="I132" s="239" t="s">
        <v>1549</v>
      </c>
    </row>
    <row r="133" spans="1:9" ht="30" customHeight="1" x14ac:dyDescent="0.15">
      <c r="A133" s="239"/>
      <c r="B133" s="239"/>
      <c r="C133" s="239"/>
      <c r="D133" s="239" t="s">
        <v>1551</v>
      </c>
      <c r="E133" s="239"/>
      <c r="F133" s="239"/>
      <c r="G133" s="239"/>
      <c r="H133" s="239" t="s">
        <v>1552</v>
      </c>
      <c r="I133" s="239" t="s">
        <v>1549</v>
      </c>
    </row>
    <row r="134" spans="1:9" ht="30" customHeight="1" x14ac:dyDescent="0.15">
      <c r="A134" s="239"/>
      <c r="B134" s="239"/>
      <c r="C134" s="239"/>
      <c r="D134" s="239" t="s">
        <v>1551</v>
      </c>
      <c r="E134" s="239"/>
      <c r="F134" s="239"/>
      <c r="G134" s="239"/>
      <c r="H134" s="239" t="s">
        <v>1552</v>
      </c>
      <c r="I134" s="239" t="s">
        <v>1549</v>
      </c>
    </row>
    <row r="135" spans="1:9" ht="30" customHeight="1" x14ac:dyDescent="0.15">
      <c r="A135" s="239"/>
      <c r="B135" s="239"/>
      <c r="C135" s="239"/>
      <c r="D135" s="239" t="s">
        <v>1551</v>
      </c>
      <c r="E135" s="239"/>
      <c r="F135" s="239"/>
      <c r="G135" s="239"/>
      <c r="H135" s="239" t="s">
        <v>1552</v>
      </c>
      <c r="I135" s="239" t="s">
        <v>1549</v>
      </c>
    </row>
    <row r="136" spans="1:9" ht="30" customHeight="1" x14ac:dyDescent="0.15">
      <c r="A136" s="239"/>
      <c r="B136" s="239"/>
      <c r="C136" s="239"/>
      <c r="D136" s="239" t="s">
        <v>1551</v>
      </c>
      <c r="E136" s="239"/>
      <c r="F136" s="239"/>
      <c r="G136" s="239"/>
      <c r="H136" s="239" t="s">
        <v>1552</v>
      </c>
      <c r="I136" s="239" t="s">
        <v>1549</v>
      </c>
    </row>
    <row r="137" spans="1:9" ht="30" customHeight="1" x14ac:dyDescent="0.15">
      <c r="A137" s="239"/>
      <c r="B137" s="239"/>
      <c r="C137" s="239"/>
      <c r="D137" s="239" t="s">
        <v>1551</v>
      </c>
      <c r="E137" s="239"/>
      <c r="F137" s="239"/>
      <c r="G137" s="239"/>
      <c r="H137" s="239" t="s">
        <v>1552</v>
      </c>
      <c r="I137" s="239" t="s">
        <v>1549</v>
      </c>
    </row>
    <row r="138" spans="1:9" ht="30" customHeight="1" x14ac:dyDescent="0.15">
      <c r="A138" s="239"/>
      <c r="B138" s="239"/>
      <c r="C138" s="239"/>
      <c r="D138" s="239" t="s">
        <v>1551</v>
      </c>
      <c r="E138" s="239"/>
      <c r="F138" s="239"/>
      <c r="G138" s="239"/>
      <c r="H138" s="239" t="s">
        <v>1552</v>
      </c>
      <c r="I138" s="239" t="s">
        <v>1549</v>
      </c>
    </row>
    <row r="139" spans="1:9" ht="30" customHeight="1" x14ac:dyDescent="0.15">
      <c r="A139" s="239"/>
      <c r="B139" s="239"/>
      <c r="C139" s="239"/>
      <c r="D139" s="239" t="s">
        <v>1551</v>
      </c>
      <c r="E139" s="239"/>
      <c r="F139" s="239"/>
      <c r="G139" s="239"/>
      <c r="H139" s="239" t="s">
        <v>1552</v>
      </c>
      <c r="I139" s="239" t="s">
        <v>1549</v>
      </c>
    </row>
    <row r="140" spans="1:9" ht="30" customHeight="1" x14ac:dyDescent="0.15">
      <c r="A140" s="239"/>
      <c r="B140" s="239"/>
      <c r="C140" s="239"/>
      <c r="D140" s="239" t="s">
        <v>1551</v>
      </c>
      <c r="E140" s="239"/>
      <c r="F140" s="239"/>
      <c r="G140" s="239"/>
      <c r="H140" s="239" t="s">
        <v>1552</v>
      </c>
      <c r="I140" s="239" t="s">
        <v>1549</v>
      </c>
    </row>
    <row r="141" spans="1:9" ht="30" customHeight="1" x14ac:dyDescent="0.15">
      <c r="A141" s="239"/>
      <c r="B141" s="239"/>
      <c r="C141" s="239"/>
      <c r="D141" s="239" t="s">
        <v>1551</v>
      </c>
      <c r="E141" s="239"/>
      <c r="F141" s="239"/>
      <c r="G141" s="239"/>
      <c r="H141" s="239" t="s">
        <v>1552</v>
      </c>
      <c r="I141" s="239" t="s">
        <v>1549</v>
      </c>
    </row>
    <row r="142" spans="1:9" ht="30" customHeight="1" x14ac:dyDescent="0.15">
      <c r="A142" s="239"/>
      <c r="B142" s="239"/>
      <c r="C142" s="239"/>
      <c r="D142" s="239" t="s">
        <v>1551</v>
      </c>
      <c r="E142" s="239"/>
      <c r="F142" s="239"/>
      <c r="G142" s="239"/>
      <c r="H142" s="239" t="s">
        <v>1552</v>
      </c>
      <c r="I142" s="239" t="s">
        <v>1549</v>
      </c>
    </row>
    <row r="143" spans="1:9" ht="30" customHeight="1" x14ac:dyDescent="0.15">
      <c r="A143" s="239"/>
      <c r="B143" s="239"/>
      <c r="C143" s="239"/>
      <c r="D143" s="239" t="s">
        <v>1551</v>
      </c>
      <c r="E143" s="239"/>
      <c r="F143" s="239"/>
      <c r="G143" s="239"/>
      <c r="H143" s="239" t="s">
        <v>1552</v>
      </c>
      <c r="I143" s="239" t="s">
        <v>1549</v>
      </c>
    </row>
    <row r="144" spans="1:9" ht="30" customHeight="1" x14ac:dyDescent="0.15">
      <c r="A144" s="239"/>
      <c r="B144" s="239"/>
      <c r="C144" s="239"/>
      <c r="D144" s="239" t="s">
        <v>1551</v>
      </c>
      <c r="E144" s="239"/>
      <c r="F144" s="239"/>
      <c r="G144" s="239"/>
      <c r="H144" s="239" t="s">
        <v>1552</v>
      </c>
      <c r="I144" s="239" t="s">
        <v>1549</v>
      </c>
    </row>
    <row r="145" spans="1:9" ht="30" customHeight="1" x14ac:dyDescent="0.15">
      <c r="A145" s="239"/>
      <c r="B145" s="239"/>
      <c r="C145" s="239"/>
      <c r="D145" s="239" t="s">
        <v>1551</v>
      </c>
      <c r="E145" s="239"/>
      <c r="F145" s="239"/>
      <c r="G145" s="239"/>
      <c r="H145" s="239" t="s">
        <v>1552</v>
      </c>
      <c r="I145" s="239" t="s">
        <v>1549</v>
      </c>
    </row>
    <row r="146" spans="1:9" ht="30" customHeight="1" x14ac:dyDescent="0.15">
      <c r="A146" s="239"/>
      <c r="B146" s="239"/>
      <c r="C146" s="239"/>
      <c r="D146" s="239" t="s">
        <v>1551</v>
      </c>
      <c r="E146" s="239"/>
      <c r="F146" s="239"/>
      <c r="G146" s="239"/>
      <c r="H146" s="239" t="s">
        <v>1552</v>
      </c>
      <c r="I146" s="239" t="s">
        <v>1549</v>
      </c>
    </row>
    <row r="147" spans="1:9" ht="30" customHeight="1" x14ac:dyDescent="0.15">
      <c r="A147" s="239"/>
      <c r="B147" s="239"/>
      <c r="C147" s="239"/>
      <c r="D147" s="239" t="s">
        <v>1551</v>
      </c>
      <c r="E147" s="239"/>
      <c r="F147" s="239"/>
      <c r="G147" s="239"/>
      <c r="H147" s="239" t="s">
        <v>1552</v>
      </c>
      <c r="I147" s="239" t="s">
        <v>1549</v>
      </c>
    </row>
    <row r="148" spans="1:9" ht="30" customHeight="1" x14ac:dyDescent="0.15">
      <c r="A148" s="239"/>
      <c r="B148" s="239"/>
      <c r="C148" s="239"/>
      <c r="D148" s="239" t="s">
        <v>1551</v>
      </c>
      <c r="E148" s="239"/>
      <c r="F148" s="239"/>
      <c r="G148" s="239"/>
      <c r="H148" s="239" t="s">
        <v>1552</v>
      </c>
      <c r="I148" s="239" t="s">
        <v>1549</v>
      </c>
    </row>
    <row r="149" spans="1:9" ht="30" customHeight="1" x14ac:dyDescent="0.15">
      <c r="A149" s="239"/>
      <c r="B149" s="239"/>
      <c r="C149" s="239"/>
      <c r="D149" s="239" t="s">
        <v>1551</v>
      </c>
      <c r="E149" s="239"/>
      <c r="F149" s="239"/>
      <c r="G149" s="239"/>
      <c r="H149" s="239" t="s">
        <v>1552</v>
      </c>
      <c r="I149" s="239" t="s">
        <v>1549</v>
      </c>
    </row>
    <row r="150" spans="1:9" ht="30" customHeight="1" x14ac:dyDescent="0.15">
      <c r="A150" s="239"/>
      <c r="B150" s="239"/>
      <c r="C150" s="239"/>
      <c r="D150" s="239" t="s">
        <v>1551</v>
      </c>
      <c r="E150" s="239"/>
      <c r="F150" s="239"/>
      <c r="G150" s="239"/>
      <c r="H150" s="239" t="s">
        <v>1552</v>
      </c>
      <c r="I150" s="239" t="s">
        <v>1549</v>
      </c>
    </row>
    <row r="151" spans="1:9" ht="30" customHeight="1" x14ac:dyDescent="0.15">
      <c r="A151" s="239"/>
      <c r="B151" s="239"/>
      <c r="C151" s="239"/>
      <c r="D151" s="239" t="s">
        <v>1551</v>
      </c>
      <c r="E151" s="239"/>
      <c r="F151" s="239"/>
      <c r="G151" s="239"/>
      <c r="H151" s="239" t="s">
        <v>1552</v>
      </c>
      <c r="I151" s="239" t="s">
        <v>1549</v>
      </c>
    </row>
    <row r="152" spans="1:9" ht="30" customHeight="1" x14ac:dyDescent="0.15">
      <c r="A152" s="239"/>
      <c r="B152" s="239"/>
      <c r="C152" s="239"/>
      <c r="D152" s="239" t="s">
        <v>1551</v>
      </c>
      <c r="E152" s="239"/>
      <c r="F152" s="239"/>
      <c r="G152" s="239"/>
      <c r="H152" s="239" t="s">
        <v>1552</v>
      </c>
      <c r="I152" s="239" t="s">
        <v>1549</v>
      </c>
    </row>
    <row r="153" spans="1:9" ht="30" customHeight="1" x14ac:dyDescent="0.15">
      <c r="A153" s="239"/>
      <c r="B153" s="239"/>
      <c r="C153" s="239"/>
      <c r="D153" s="239" t="s">
        <v>1551</v>
      </c>
      <c r="E153" s="239"/>
      <c r="F153" s="239"/>
      <c r="G153" s="239"/>
      <c r="H153" s="239" t="s">
        <v>1552</v>
      </c>
      <c r="I153" s="239" t="s">
        <v>1549</v>
      </c>
    </row>
    <row r="154" spans="1:9" ht="30" customHeight="1" x14ac:dyDescent="0.15">
      <c r="A154" s="239"/>
      <c r="B154" s="239"/>
      <c r="C154" s="239"/>
      <c r="D154" s="239" t="s">
        <v>1551</v>
      </c>
      <c r="E154" s="239"/>
      <c r="F154" s="239"/>
      <c r="G154" s="239"/>
      <c r="H154" s="239" t="s">
        <v>1552</v>
      </c>
      <c r="I154" s="239" t="s">
        <v>1549</v>
      </c>
    </row>
    <row r="155" spans="1:9" ht="30" customHeight="1" x14ac:dyDescent="0.15">
      <c r="A155" s="239"/>
      <c r="B155" s="239"/>
      <c r="C155" s="239"/>
      <c r="D155" s="239" t="s">
        <v>1551</v>
      </c>
      <c r="E155" s="239"/>
      <c r="F155" s="239"/>
      <c r="G155" s="239"/>
      <c r="H155" s="239" t="s">
        <v>1552</v>
      </c>
      <c r="I155" s="239" t="s">
        <v>1549</v>
      </c>
    </row>
    <row r="156" spans="1:9" ht="30" customHeight="1" x14ac:dyDescent="0.15">
      <c r="A156" s="239"/>
      <c r="B156" s="239"/>
      <c r="C156" s="239"/>
      <c r="D156" s="239" t="s">
        <v>1551</v>
      </c>
      <c r="E156" s="239"/>
      <c r="F156" s="239"/>
      <c r="G156" s="239"/>
      <c r="H156" s="239" t="s">
        <v>1552</v>
      </c>
      <c r="I156" s="239" t="s">
        <v>1549</v>
      </c>
    </row>
    <row r="157" spans="1:9" ht="30" customHeight="1" x14ac:dyDescent="0.15">
      <c r="A157" s="239"/>
      <c r="B157" s="239"/>
      <c r="C157" s="239"/>
      <c r="D157" s="239" t="s">
        <v>1551</v>
      </c>
      <c r="E157" s="239"/>
      <c r="F157" s="239"/>
      <c r="G157" s="239"/>
      <c r="H157" s="239" t="s">
        <v>1552</v>
      </c>
      <c r="I157" s="239" t="s">
        <v>1549</v>
      </c>
    </row>
    <row r="158" spans="1:9" ht="30" customHeight="1" x14ac:dyDescent="0.15">
      <c r="A158" s="239"/>
      <c r="B158" s="239"/>
      <c r="C158" s="239"/>
      <c r="D158" s="239" t="s">
        <v>1551</v>
      </c>
      <c r="E158" s="239"/>
      <c r="F158" s="239"/>
      <c r="G158" s="239"/>
      <c r="H158" s="239" t="s">
        <v>1552</v>
      </c>
      <c r="I158" s="239" t="s">
        <v>1549</v>
      </c>
    </row>
    <row r="159" spans="1:9" ht="30" customHeight="1" x14ac:dyDescent="0.15">
      <c r="A159" s="239"/>
      <c r="B159" s="239"/>
      <c r="C159" s="239"/>
      <c r="D159" s="239" t="s">
        <v>1551</v>
      </c>
      <c r="E159" s="239"/>
      <c r="F159" s="239"/>
      <c r="G159" s="239"/>
      <c r="H159" s="239" t="s">
        <v>1552</v>
      </c>
      <c r="I159" s="239" t="s">
        <v>1549</v>
      </c>
    </row>
    <row r="160" spans="1:9" ht="30" customHeight="1" x14ac:dyDescent="0.15">
      <c r="A160" s="239"/>
      <c r="B160" s="239"/>
      <c r="C160" s="239"/>
      <c r="D160" s="239" t="s">
        <v>1551</v>
      </c>
      <c r="E160" s="239"/>
      <c r="F160" s="239"/>
      <c r="G160" s="239"/>
      <c r="H160" s="239" t="s">
        <v>1552</v>
      </c>
      <c r="I160" s="239" t="s">
        <v>1549</v>
      </c>
    </row>
    <row r="161" spans="1:9" ht="30" customHeight="1" x14ac:dyDescent="0.15">
      <c r="A161" s="239"/>
      <c r="B161" s="239"/>
      <c r="C161" s="239"/>
      <c r="D161" s="239" t="s">
        <v>1551</v>
      </c>
      <c r="E161" s="239"/>
      <c r="F161" s="239"/>
      <c r="G161" s="239"/>
      <c r="H161" s="239" t="s">
        <v>1552</v>
      </c>
      <c r="I161" s="239" t="s">
        <v>1549</v>
      </c>
    </row>
    <row r="162" spans="1:9" ht="30" customHeight="1" x14ac:dyDescent="0.15">
      <c r="A162" s="239"/>
      <c r="B162" s="239"/>
      <c r="C162" s="239"/>
      <c r="D162" s="239" t="s">
        <v>1551</v>
      </c>
      <c r="E162" s="239"/>
      <c r="F162" s="239"/>
      <c r="G162" s="239"/>
      <c r="H162" s="239" t="s">
        <v>1552</v>
      </c>
      <c r="I162" s="239" t="s">
        <v>1549</v>
      </c>
    </row>
    <row r="163" spans="1:9" ht="30" customHeight="1" x14ac:dyDescent="0.15">
      <c r="A163" s="239"/>
      <c r="B163" s="239"/>
      <c r="C163" s="239"/>
      <c r="D163" s="239" t="s">
        <v>1551</v>
      </c>
      <c r="E163" s="239"/>
      <c r="F163" s="239"/>
      <c r="G163" s="239"/>
      <c r="H163" s="239" t="s">
        <v>1552</v>
      </c>
      <c r="I163" s="239" t="s">
        <v>1549</v>
      </c>
    </row>
    <row r="164" spans="1:9" ht="30" customHeight="1" x14ac:dyDescent="0.15">
      <c r="A164" s="239"/>
      <c r="B164" s="239"/>
      <c r="C164" s="239"/>
      <c r="D164" s="239" t="s">
        <v>1551</v>
      </c>
      <c r="E164" s="239"/>
      <c r="F164" s="239"/>
      <c r="G164" s="239"/>
      <c r="H164" s="239" t="s">
        <v>1552</v>
      </c>
      <c r="I164" s="239" t="s">
        <v>1549</v>
      </c>
    </row>
    <row r="165" spans="1:9" ht="30" customHeight="1" x14ac:dyDescent="0.15">
      <c r="A165" s="239"/>
      <c r="B165" s="239"/>
      <c r="C165" s="239"/>
      <c r="D165" s="239" t="s">
        <v>1551</v>
      </c>
      <c r="E165" s="239"/>
      <c r="F165" s="239"/>
      <c r="G165" s="239"/>
      <c r="H165" s="239" t="s">
        <v>1552</v>
      </c>
      <c r="I165" s="239" t="s">
        <v>1549</v>
      </c>
    </row>
    <row r="166" spans="1:9" ht="30" customHeight="1" x14ac:dyDescent="0.15">
      <c r="A166" s="239"/>
      <c r="B166" s="239"/>
      <c r="C166" s="239"/>
      <c r="D166" s="239" t="s">
        <v>1551</v>
      </c>
      <c r="E166" s="239"/>
      <c r="F166" s="239"/>
      <c r="G166" s="239"/>
      <c r="H166" s="239" t="s">
        <v>1552</v>
      </c>
      <c r="I166" s="239" t="s">
        <v>1549</v>
      </c>
    </row>
    <row r="167" spans="1:9" ht="30" customHeight="1" x14ac:dyDescent="0.15">
      <c r="A167" s="239"/>
      <c r="B167" s="239"/>
      <c r="C167" s="239"/>
      <c r="D167" s="239" t="s">
        <v>1551</v>
      </c>
      <c r="E167" s="239"/>
      <c r="F167" s="239"/>
      <c r="G167" s="239"/>
      <c r="H167" s="239" t="s">
        <v>1552</v>
      </c>
      <c r="I167" s="239" t="s">
        <v>1549</v>
      </c>
    </row>
    <row r="168" spans="1:9" ht="30" customHeight="1" x14ac:dyDescent="0.15">
      <c r="A168" s="239"/>
      <c r="B168" s="239"/>
      <c r="C168" s="239"/>
      <c r="D168" s="239" t="s">
        <v>1551</v>
      </c>
      <c r="E168" s="239"/>
      <c r="F168" s="239"/>
      <c r="G168" s="239"/>
      <c r="H168" s="239" t="s">
        <v>1552</v>
      </c>
      <c r="I168" s="239" t="s">
        <v>1549</v>
      </c>
    </row>
    <row r="169" spans="1:9" ht="30" customHeight="1" x14ac:dyDescent="0.15">
      <c r="A169" s="239"/>
      <c r="B169" s="239"/>
      <c r="C169" s="239"/>
      <c r="D169" s="239" t="s">
        <v>1551</v>
      </c>
      <c r="E169" s="239"/>
      <c r="F169" s="239"/>
      <c r="G169" s="239"/>
      <c r="H169" s="239" t="s">
        <v>1552</v>
      </c>
      <c r="I169" s="239" t="s">
        <v>1549</v>
      </c>
    </row>
    <row r="170" spans="1:9" ht="30" customHeight="1" x14ac:dyDescent="0.15">
      <c r="A170" s="239"/>
      <c r="B170" s="239"/>
      <c r="C170" s="239"/>
      <c r="D170" s="239" t="s">
        <v>1551</v>
      </c>
      <c r="E170" s="239"/>
      <c r="F170" s="239"/>
      <c r="G170" s="239"/>
      <c r="H170" s="239" t="s">
        <v>1552</v>
      </c>
      <c r="I170" s="239" t="s">
        <v>1549</v>
      </c>
    </row>
    <row r="171" spans="1:9" ht="30" customHeight="1" x14ac:dyDescent="0.15">
      <c r="A171" s="239"/>
      <c r="B171" s="239"/>
      <c r="C171" s="239"/>
      <c r="D171" s="239" t="s">
        <v>1551</v>
      </c>
      <c r="E171" s="239"/>
      <c r="F171" s="239"/>
      <c r="G171" s="239"/>
      <c r="H171" s="239" t="s">
        <v>1552</v>
      </c>
      <c r="I171" s="239" t="s">
        <v>1549</v>
      </c>
    </row>
    <row r="172" spans="1:9" ht="30" customHeight="1" x14ac:dyDescent="0.15">
      <c r="A172" s="239"/>
      <c r="B172" s="239"/>
      <c r="C172" s="239"/>
      <c r="D172" s="239" t="s">
        <v>1551</v>
      </c>
      <c r="E172" s="239"/>
      <c r="F172" s="239"/>
      <c r="G172" s="239"/>
      <c r="H172" s="239" t="s">
        <v>1552</v>
      </c>
      <c r="I172" s="239" t="s">
        <v>1549</v>
      </c>
    </row>
    <row r="173" spans="1:9" ht="30" customHeight="1" x14ac:dyDescent="0.15">
      <c r="A173" s="239"/>
      <c r="B173" s="239"/>
      <c r="C173" s="239"/>
      <c r="D173" s="239" t="s">
        <v>1551</v>
      </c>
      <c r="E173" s="239"/>
      <c r="F173" s="239"/>
      <c r="G173" s="239"/>
      <c r="H173" s="239" t="s">
        <v>1552</v>
      </c>
      <c r="I173" s="239" t="s">
        <v>1549</v>
      </c>
    </row>
    <row r="174" spans="1:9" ht="30" customHeight="1" x14ac:dyDescent="0.15">
      <c r="A174" s="239"/>
      <c r="B174" s="239"/>
      <c r="C174" s="239"/>
      <c r="D174" s="239" t="s">
        <v>1551</v>
      </c>
      <c r="E174" s="239"/>
      <c r="F174" s="239"/>
      <c r="G174" s="239"/>
      <c r="H174" s="239" t="s">
        <v>1552</v>
      </c>
      <c r="I174" s="239" t="s">
        <v>1549</v>
      </c>
    </row>
    <row r="175" spans="1:9" ht="30" customHeight="1" x14ac:dyDescent="0.15">
      <c r="A175" s="239"/>
      <c r="B175" s="239"/>
      <c r="C175" s="239"/>
      <c r="D175" s="239" t="s">
        <v>1551</v>
      </c>
      <c r="E175" s="239"/>
      <c r="F175" s="239"/>
      <c r="G175" s="239"/>
      <c r="H175" s="239" t="s">
        <v>1552</v>
      </c>
      <c r="I175" s="239" t="s">
        <v>1549</v>
      </c>
    </row>
    <row r="176" spans="1:9" ht="30" customHeight="1" x14ac:dyDescent="0.15">
      <c r="A176" s="239"/>
      <c r="B176" s="239"/>
      <c r="C176" s="239"/>
      <c r="D176" s="239" t="s">
        <v>1551</v>
      </c>
      <c r="E176" s="239"/>
      <c r="F176" s="239"/>
      <c r="G176" s="239"/>
      <c r="H176" s="239" t="s">
        <v>1552</v>
      </c>
      <c r="I176" s="239" t="s">
        <v>1549</v>
      </c>
    </row>
    <row r="177" spans="1:9" ht="30" customHeight="1" x14ac:dyDescent="0.15">
      <c r="A177" s="239"/>
      <c r="B177" s="239"/>
      <c r="C177" s="239"/>
      <c r="D177" s="239" t="s">
        <v>1551</v>
      </c>
      <c r="E177" s="239"/>
      <c r="F177" s="239"/>
      <c r="G177" s="239"/>
      <c r="H177" s="239" t="s">
        <v>1552</v>
      </c>
      <c r="I177" s="239" t="s">
        <v>1549</v>
      </c>
    </row>
    <row r="178" spans="1:9" ht="30" customHeight="1" x14ac:dyDescent="0.15">
      <c r="A178" s="239"/>
      <c r="B178" s="239"/>
      <c r="C178" s="239"/>
      <c r="D178" s="239" t="s">
        <v>1551</v>
      </c>
      <c r="E178" s="239"/>
      <c r="F178" s="239"/>
      <c r="G178" s="239"/>
      <c r="H178" s="239" t="s">
        <v>1552</v>
      </c>
      <c r="I178" s="239" t="s">
        <v>1549</v>
      </c>
    </row>
    <row r="179" spans="1:9" ht="30" customHeight="1" x14ac:dyDescent="0.15">
      <c r="A179" s="239"/>
      <c r="B179" s="239"/>
      <c r="C179" s="239"/>
      <c r="D179" s="239" t="s">
        <v>1551</v>
      </c>
      <c r="E179" s="239"/>
      <c r="F179" s="239"/>
      <c r="G179" s="239"/>
      <c r="H179" s="239" t="s">
        <v>1552</v>
      </c>
      <c r="I179" s="239" t="s">
        <v>1549</v>
      </c>
    </row>
    <row r="180" spans="1:9" ht="30" customHeight="1" x14ac:dyDescent="0.15">
      <c r="A180" s="239"/>
      <c r="B180" s="239"/>
      <c r="C180" s="239"/>
      <c r="D180" s="239" t="s">
        <v>1551</v>
      </c>
      <c r="E180" s="239"/>
      <c r="F180" s="239"/>
      <c r="G180" s="239"/>
      <c r="H180" s="239" t="s">
        <v>1552</v>
      </c>
      <c r="I180" s="239" t="s">
        <v>1549</v>
      </c>
    </row>
    <row r="181" spans="1:9" ht="30" customHeight="1" x14ac:dyDescent="0.15">
      <c r="A181" s="239"/>
      <c r="B181" s="239"/>
      <c r="C181" s="239"/>
      <c r="D181" s="239" t="s">
        <v>1551</v>
      </c>
      <c r="E181" s="239"/>
      <c r="F181" s="239"/>
      <c r="G181" s="239"/>
      <c r="H181" s="239" t="s">
        <v>1552</v>
      </c>
      <c r="I181" s="239" t="s">
        <v>1549</v>
      </c>
    </row>
    <row r="182" spans="1:9" ht="30" customHeight="1" x14ac:dyDescent="0.15">
      <c r="A182" s="239"/>
      <c r="B182" s="239"/>
      <c r="C182" s="239"/>
      <c r="D182" s="239" t="s">
        <v>1551</v>
      </c>
      <c r="E182" s="239"/>
      <c r="F182" s="239"/>
      <c r="G182" s="239"/>
      <c r="H182" s="239" t="s">
        <v>1552</v>
      </c>
      <c r="I182" s="239" t="s">
        <v>1549</v>
      </c>
    </row>
    <row r="183" spans="1:9" ht="30" customHeight="1" x14ac:dyDescent="0.15">
      <c r="A183" s="239"/>
      <c r="B183" s="239"/>
      <c r="C183" s="239"/>
      <c r="D183" s="239" t="s">
        <v>1551</v>
      </c>
      <c r="E183" s="239"/>
      <c r="F183" s="239"/>
      <c r="G183" s="239"/>
      <c r="H183" s="239" t="s">
        <v>1552</v>
      </c>
      <c r="I183" s="239" t="s">
        <v>1549</v>
      </c>
    </row>
    <row r="184" spans="1:9" ht="30" customHeight="1" x14ac:dyDescent="0.15">
      <c r="A184" s="239"/>
      <c r="B184" s="239"/>
      <c r="C184" s="239"/>
      <c r="D184" s="239" t="s">
        <v>1551</v>
      </c>
      <c r="E184" s="239"/>
      <c r="F184" s="239"/>
      <c r="G184" s="239"/>
      <c r="H184" s="239" t="s">
        <v>1552</v>
      </c>
      <c r="I184" s="239" t="s">
        <v>1549</v>
      </c>
    </row>
    <row r="185" spans="1:9" ht="30" customHeight="1" x14ac:dyDescent="0.15">
      <c r="A185" s="239"/>
      <c r="B185" s="239"/>
      <c r="C185" s="239"/>
      <c r="D185" s="239" t="s">
        <v>1551</v>
      </c>
      <c r="E185" s="239"/>
      <c r="F185" s="239"/>
      <c r="G185" s="239"/>
      <c r="H185" s="239" t="s">
        <v>1552</v>
      </c>
      <c r="I185" s="239" t="s">
        <v>1549</v>
      </c>
    </row>
    <row r="186" spans="1:9" ht="30" customHeight="1" x14ac:dyDescent="0.15">
      <c r="A186" s="239"/>
      <c r="B186" s="239"/>
      <c r="C186" s="239"/>
      <c r="D186" s="239" t="s">
        <v>1551</v>
      </c>
      <c r="E186" s="239"/>
      <c r="F186" s="239"/>
      <c r="G186" s="239"/>
      <c r="H186" s="239" t="s">
        <v>1552</v>
      </c>
      <c r="I186" s="239" t="s">
        <v>1549</v>
      </c>
    </row>
    <row r="187" spans="1:9" ht="30" customHeight="1" x14ac:dyDescent="0.15">
      <c r="A187" s="239"/>
      <c r="B187" s="239"/>
      <c r="C187" s="239"/>
      <c r="D187" s="239" t="s">
        <v>1551</v>
      </c>
      <c r="E187" s="239"/>
      <c r="F187" s="239"/>
      <c r="G187" s="239"/>
      <c r="H187" s="239" t="s">
        <v>1552</v>
      </c>
      <c r="I187" s="239" t="s">
        <v>1549</v>
      </c>
    </row>
    <row r="188" spans="1:9" ht="30" customHeight="1" x14ac:dyDescent="0.15">
      <c r="A188" s="239"/>
      <c r="B188" s="239"/>
      <c r="C188" s="239"/>
      <c r="D188" s="239" t="s">
        <v>1551</v>
      </c>
      <c r="E188" s="239"/>
      <c r="F188" s="239"/>
      <c r="G188" s="239"/>
      <c r="H188" s="239" t="s">
        <v>1552</v>
      </c>
      <c r="I188" s="239" t="s">
        <v>1549</v>
      </c>
    </row>
    <row r="189" spans="1:9" ht="30" customHeight="1" x14ac:dyDescent="0.15">
      <c r="A189" s="239"/>
      <c r="B189" s="239"/>
      <c r="C189" s="239"/>
      <c r="D189" s="239" t="s">
        <v>1551</v>
      </c>
      <c r="E189" s="239"/>
      <c r="F189" s="239"/>
      <c r="G189" s="239"/>
      <c r="H189" s="239" t="s">
        <v>1552</v>
      </c>
      <c r="I189" s="239" t="s">
        <v>1549</v>
      </c>
    </row>
    <row r="190" spans="1:9" ht="30" customHeight="1" x14ac:dyDescent="0.15">
      <c r="A190" s="239"/>
      <c r="B190" s="239"/>
      <c r="C190" s="239"/>
      <c r="D190" s="239" t="s">
        <v>1551</v>
      </c>
      <c r="E190" s="239"/>
      <c r="F190" s="239"/>
      <c r="G190" s="239"/>
      <c r="H190" s="239" t="s">
        <v>1552</v>
      </c>
      <c r="I190" s="239" t="s">
        <v>1549</v>
      </c>
    </row>
    <row r="191" spans="1:9" ht="30" customHeight="1" x14ac:dyDescent="0.15">
      <c r="A191" s="239"/>
      <c r="B191" s="239"/>
      <c r="C191" s="239"/>
      <c r="D191" s="239" t="s">
        <v>1551</v>
      </c>
      <c r="E191" s="239"/>
      <c r="F191" s="239"/>
      <c r="G191" s="239"/>
      <c r="H191" s="239" t="s">
        <v>1552</v>
      </c>
      <c r="I191" s="239" t="s">
        <v>1549</v>
      </c>
    </row>
    <row r="192" spans="1:9" ht="30" customHeight="1" x14ac:dyDescent="0.15">
      <c r="A192" s="239"/>
      <c r="B192" s="239"/>
      <c r="C192" s="239"/>
      <c r="D192" s="239" t="s">
        <v>1551</v>
      </c>
      <c r="E192" s="239"/>
      <c r="F192" s="239"/>
      <c r="G192" s="239"/>
      <c r="H192" s="239" t="s">
        <v>1552</v>
      </c>
      <c r="I192" s="239" t="s">
        <v>1549</v>
      </c>
    </row>
    <row r="193" spans="1:9" ht="30" customHeight="1" x14ac:dyDescent="0.15">
      <c r="A193" s="239"/>
      <c r="B193" s="239"/>
      <c r="C193" s="239"/>
      <c r="D193" s="239" t="s">
        <v>1551</v>
      </c>
      <c r="E193" s="239"/>
      <c r="F193" s="239"/>
      <c r="G193" s="239"/>
      <c r="H193" s="239" t="s">
        <v>1552</v>
      </c>
      <c r="I193" s="239" t="s">
        <v>1549</v>
      </c>
    </row>
    <row r="194" spans="1:9" ht="30" customHeight="1" x14ac:dyDescent="0.15">
      <c r="A194" s="239"/>
      <c r="B194" s="239"/>
      <c r="C194" s="239"/>
      <c r="D194" s="239" t="s">
        <v>1551</v>
      </c>
      <c r="E194" s="239"/>
      <c r="F194" s="239"/>
      <c r="G194" s="239"/>
      <c r="H194" s="239" t="s">
        <v>1552</v>
      </c>
      <c r="I194" s="239" t="s">
        <v>1549</v>
      </c>
    </row>
    <row r="195" spans="1:9" ht="30" customHeight="1" x14ac:dyDescent="0.15">
      <c r="A195" s="239"/>
      <c r="B195" s="239"/>
      <c r="C195" s="239"/>
      <c r="D195" s="239" t="s">
        <v>1551</v>
      </c>
      <c r="E195" s="239"/>
      <c r="F195" s="239"/>
      <c r="G195" s="239"/>
      <c r="H195" s="239" t="s">
        <v>1552</v>
      </c>
      <c r="I195" s="239" t="s">
        <v>1549</v>
      </c>
    </row>
    <row r="196" spans="1:9" ht="30" customHeight="1" x14ac:dyDescent="0.15">
      <c r="A196" s="239"/>
      <c r="B196" s="239"/>
      <c r="C196" s="239"/>
      <c r="D196" s="239" t="s">
        <v>1551</v>
      </c>
      <c r="E196" s="239"/>
      <c r="F196" s="239"/>
      <c r="G196" s="239"/>
      <c r="H196" s="239" t="s">
        <v>1552</v>
      </c>
      <c r="I196" s="239" t="s">
        <v>1549</v>
      </c>
    </row>
    <row r="197" spans="1:9" ht="30" customHeight="1" x14ac:dyDescent="0.15">
      <c r="A197" s="239"/>
      <c r="B197" s="239"/>
      <c r="C197" s="239"/>
      <c r="D197" s="239" t="s">
        <v>1551</v>
      </c>
      <c r="E197" s="239"/>
      <c r="F197" s="239"/>
      <c r="G197" s="239"/>
      <c r="H197" s="239" t="s">
        <v>1552</v>
      </c>
      <c r="I197" s="239" t="s">
        <v>1549</v>
      </c>
    </row>
    <row r="198" spans="1:9" ht="30" customHeight="1" x14ac:dyDescent="0.15">
      <c r="A198" s="239"/>
      <c r="B198" s="239"/>
      <c r="C198" s="239"/>
      <c r="D198" s="239" t="s">
        <v>1551</v>
      </c>
      <c r="E198" s="239"/>
      <c r="F198" s="239"/>
      <c r="G198" s="239"/>
      <c r="H198" s="239" t="s">
        <v>1552</v>
      </c>
      <c r="I198" s="239" t="s">
        <v>1549</v>
      </c>
    </row>
    <row r="199" spans="1:9" ht="30" customHeight="1" x14ac:dyDescent="0.15">
      <c r="A199" s="239"/>
      <c r="B199" s="239"/>
      <c r="C199" s="239"/>
      <c r="D199" s="239" t="s">
        <v>1551</v>
      </c>
      <c r="E199" s="239"/>
      <c r="F199" s="239"/>
      <c r="G199" s="239"/>
      <c r="H199" s="239" t="s">
        <v>1552</v>
      </c>
      <c r="I199" s="239" t="s">
        <v>1549</v>
      </c>
    </row>
    <row r="200" spans="1:9" ht="30" customHeight="1" x14ac:dyDescent="0.15">
      <c r="A200" s="239"/>
      <c r="B200" s="239"/>
      <c r="C200" s="239"/>
      <c r="D200" s="239" t="s">
        <v>1551</v>
      </c>
      <c r="E200" s="239"/>
      <c r="F200" s="239"/>
      <c r="G200" s="239"/>
      <c r="H200" s="239" t="s">
        <v>1552</v>
      </c>
      <c r="I200" s="239" t="s">
        <v>1549</v>
      </c>
    </row>
    <row r="201" spans="1:9" ht="30" customHeight="1" x14ac:dyDescent="0.15">
      <c r="A201" s="239"/>
      <c r="B201" s="239"/>
      <c r="C201" s="239"/>
      <c r="D201" s="239" t="s">
        <v>1551</v>
      </c>
      <c r="E201" s="239"/>
      <c r="F201" s="239"/>
      <c r="G201" s="239"/>
      <c r="H201" s="239" t="s">
        <v>1552</v>
      </c>
      <c r="I201" s="239" t="s">
        <v>1549</v>
      </c>
    </row>
    <row r="202" spans="1:9" ht="30" customHeight="1" x14ac:dyDescent="0.15">
      <c r="A202" s="239"/>
      <c r="B202" s="239"/>
      <c r="C202" s="239"/>
      <c r="D202" s="239" t="s">
        <v>1551</v>
      </c>
      <c r="E202" s="239"/>
      <c r="F202" s="239"/>
      <c r="G202" s="239"/>
      <c r="H202" s="239" t="s">
        <v>1552</v>
      </c>
      <c r="I202" s="239" t="s">
        <v>1549</v>
      </c>
    </row>
    <row r="203" spans="1:9" ht="30" customHeight="1" x14ac:dyDescent="0.15">
      <c r="A203" s="239"/>
      <c r="B203" s="239"/>
      <c r="C203" s="239"/>
      <c r="D203" s="239" t="s">
        <v>1551</v>
      </c>
      <c r="E203" s="239"/>
      <c r="F203" s="239"/>
      <c r="G203" s="239"/>
      <c r="H203" s="239" t="s">
        <v>1552</v>
      </c>
      <c r="I203" s="239" t="s">
        <v>1549</v>
      </c>
    </row>
    <row r="204" spans="1:9" ht="30" customHeight="1" x14ac:dyDescent="0.15">
      <c r="A204" s="239"/>
      <c r="B204" s="239"/>
      <c r="C204" s="239"/>
      <c r="D204" s="239" t="s">
        <v>1551</v>
      </c>
      <c r="E204" s="239"/>
      <c r="F204" s="239"/>
      <c r="G204" s="239"/>
      <c r="H204" s="239" t="s">
        <v>1552</v>
      </c>
      <c r="I204" s="239" t="s">
        <v>1549</v>
      </c>
    </row>
    <row r="205" spans="1:9" ht="30" customHeight="1" x14ac:dyDescent="0.15">
      <c r="A205" s="239"/>
      <c r="B205" s="239"/>
      <c r="C205" s="239"/>
      <c r="D205" s="239" t="s">
        <v>1551</v>
      </c>
      <c r="E205" s="239"/>
      <c r="F205" s="239"/>
      <c r="G205" s="239"/>
      <c r="H205" s="239" t="s">
        <v>1552</v>
      </c>
      <c r="I205" s="239" t="s">
        <v>1549</v>
      </c>
    </row>
    <row r="206" spans="1:9" ht="30" customHeight="1" x14ac:dyDescent="0.15">
      <c r="A206" s="239"/>
      <c r="B206" s="239"/>
      <c r="C206" s="239"/>
      <c r="D206" s="239" t="s">
        <v>1551</v>
      </c>
      <c r="E206" s="239"/>
      <c r="F206" s="239"/>
      <c r="G206" s="239"/>
      <c r="H206" s="239" t="s">
        <v>1552</v>
      </c>
      <c r="I206" s="239" t="s">
        <v>1549</v>
      </c>
    </row>
    <row r="207" spans="1:9" ht="30" customHeight="1" x14ac:dyDescent="0.15">
      <c r="A207" s="239"/>
      <c r="B207" s="239"/>
      <c r="C207" s="239"/>
      <c r="D207" s="239" t="s">
        <v>1551</v>
      </c>
      <c r="E207" s="239"/>
      <c r="F207" s="239"/>
      <c r="G207" s="239"/>
      <c r="H207" s="239" t="s">
        <v>1552</v>
      </c>
      <c r="I207" s="239" t="s">
        <v>1549</v>
      </c>
    </row>
    <row r="208" spans="1:9" ht="30" customHeight="1" x14ac:dyDescent="0.15">
      <c r="A208" s="239"/>
      <c r="B208" s="239"/>
      <c r="C208" s="239"/>
      <c r="D208" s="239" t="s">
        <v>1551</v>
      </c>
      <c r="E208" s="239"/>
      <c r="F208" s="239"/>
      <c r="G208" s="239"/>
      <c r="H208" s="239" t="s">
        <v>1552</v>
      </c>
      <c r="I208" s="239" t="s">
        <v>1549</v>
      </c>
    </row>
    <row r="209" spans="1:9" ht="30" customHeight="1" x14ac:dyDescent="0.15">
      <c r="A209" s="239"/>
      <c r="B209" s="239"/>
      <c r="C209" s="239"/>
      <c r="D209" s="239" t="s">
        <v>1551</v>
      </c>
      <c r="E209" s="239"/>
      <c r="F209" s="239"/>
      <c r="G209" s="239"/>
      <c r="H209" s="239" t="s">
        <v>1552</v>
      </c>
      <c r="I209" s="239" t="s">
        <v>1549</v>
      </c>
    </row>
    <row r="210" spans="1:9" ht="30" customHeight="1" x14ac:dyDescent="0.15">
      <c r="A210" s="239"/>
      <c r="B210" s="239"/>
      <c r="C210" s="239"/>
      <c r="D210" s="239" t="s">
        <v>1551</v>
      </c>
      <c r="E210" s="239"/>
      <c r="F210" s="239"/>
      <c r="G210" s="239"/>
      <c r="H210" s="239" t="s">
        <v>1552</v>
      </c>
      <c r="I210" s="239" t="s">
        <v>1549</v>
      </c>
    </row>
    <row r="211" spans="1:9" ht="30" customHeight="1" x14ac:dyDescent="0.15">
      <c r="A211" s="239"/>
      <c r="B211" s="239"/>
      <c r="C211" s="239"/>
      <c r="D211" s="239" t="s">
        <v>1551</v>
      </c>
      <c r="E211" s="239"/>
      <c r="F211" s="239"/>
      <c r="G211" s="239"/>
      <c r="H211" s="239" t="s">
        <v>1552</v>
      </c>
      <c r="I211" s="239" t="s">
        <v>1549</v>
      </c>
    </row>
    <row r="212" spans="1:9" ht="30" customHeight="1" x14ac:dyDescent="0.15">
      <c r="A212" s="239"/>
      <c r="B212" s="239"/>
      <c r="C212" s="239"/>
      <c r="D212" s="239" t="s">
        <v>1551</v>
      </c>
      <c r="E212" s="239"/>
      <c r="F212" s="239"/>
      <c r="G212" s="239"/>
      <c r="H212" s="239" t="s">
        <v>1552</v>
      </c>
      <c r="I212" s="239" t="s">
        <v>1549</v>
      </c>
    </row>
    <row r="213" spans="1:9" ht="30" customHeight="1" x14ac:dyDescent="0.15">
      <c r="A213" s="239"/>
      <c r="B213" s="239"/>
      <c r="C213" s="239"/>
      <c r="D213" s="239" t="s">
        <v>1551</v>
      </c>
      <c r="E213" s="239"/>
      <c r="F213" s="239"/>
      <c r="G213" s="239"/>
      <c r="H213" s="239" t="s">
        <v>1552</v>
      </c>
      <c r="I213" s="239" t="s">
        <v>1549</v>
      </c>
    </row>
    <row r="214" spans="1:9" ht="30" customHeight="1" x14ac:dyDescent="0.15">
      <c r="A214" s="239"/>
      <c r="B214" s="239"/>
      <c r="C214" s="239"/>
      <c r="D214" s="239" t="s">
        <v>1551</v>
      </c>
      <c r="E214" s="239"/>
      <c r="F214" s="239"/>
      <c r="G214" s="239"/>
      <c r="H214" s="239" t="s">
        <v>1552</v>
      </c>
      <c r="I214" s="239" t="s">
        <v>1549</v>
      </c>
    </row>
    <row r="215" spans="1:9" ht="30" customHeight="1" x14ac:dyDescent="0.15">
      <c r="A215" s="239"/>
      <c r="B215" s="239"/>
      <c r="C215" s="239"/>
      <c r="D215" s="239" t="s">
        <v>1551</v>
      </c>
      <c r="E215" s="239"/>
      <c r="F215" s="239"/>
      <c r="G215" s="239"/>
      <c r="H215" s="239" t="s">
        <v>1552</v>
      </c>
      <c r="I215" s="239" t="s">
        <v>1549</v>
      </c>
    </row>
    <row r="216" spans="1:9" ht="30" customHeight="1" x14ac:dyDescent="0.15">
      <c r="A216" s="239"/>
      <c r="B216" s="239"/>
      <c r="C216" s="239"/>
      <c r="D216" s="239" t="s">
        <v>1551</v>
      </c>
      <c r="E216" s="239"/>
      <c r="F216" s="239"/>
      <c r="G216" s="239"/>
      <c r="H216" s="239" t="s">
        <v>1552</v>
      </c>
      <c r="I216" s="239" t="s">
        <v>1549</v>
      </c>
    </row>
    <row r="217" spans="1:9" ht="30" customHeight="1" x14ac:dyDescent="0.15">
      <c r="A217" s="239"/>
      <c r="B217" s="239"/>
      <c r="C217" s="239"/>
      <c r="D217" s="239" t="s">
        <v>1551</v>
      </c>
      <c r="E217" s="239"/>
      <c r="F217" s="239"/>
      <c r="G217" s="239"/>
      <c r="H217" s="239" t="s">
        <v>1552</v>
      </c>
      <c r="I217" s="239" t="s">
        <v>1549</v>
      </c>
    </row>
    <row r="218" spans="1:9" ht="30" customHeight="1" x14ac:dyDescent="0.15">
      <c r="A218" s="239"/>
      <c r="B218" s="239"/>
      <c r="C218" s="239"/>
      <c r="D218" s="239" t="s">
        <v>1551</v>
      </c>
      <c r="E218" s="239"/>
      <c r="F218" s="239"/>
      <c r="G218" s="239"/>
      <c r="H218" s="239" t="s">
        <v>1552</v>
      </c>
      <c r="I218" s="239" t="s">
        <v>1549</v>
      </c>
    </row>
    <row r="219" spans="1:9" ht="30" customHeight="1" x14ac:dyDescent="0.15">
      <c r="A219" s="239"/>
      <c r="B219" s="239"/>
      <c r="C219" s="239"/>
      <c r="D219" s="239" t="s">
        <v>1551</v>
      </c>
      <c r="E219" s="239"/>
      <c r="F219" s="239"/>
      <c r="G219" s="239"/>
      <c r="H219" s="239" t="s">
        <v>1552</v>
      </c>
      <c r="I219" s="239" t="s">
        <v>1549</v>
      </c>
    </row>
    <row r="220" spans="1:9" ht="30" customHeight="1" x14ac:dyDescent="0.15">
      <c r="A220" s="239"/>
      <c r="B220" s="239"/>
      <c r="C220" s="239"/>
      <c r="D220" s="239" t="s">
        <v>1551</v>
      </c>
      <c r="E220" s="239"/>
      <c r="F220" s="239"/>
      <c r="G220" s="239"/>
      <c r="H220" s="239" t="s">
        <v>1552</v>
      </c>
      <c r="I220" s="239" t="s">
        <v>1549</v>
      </c>
    </row>
    <row r="221" spans="1:9" ht="30" customHeight="1" x14ac:dyDescent="0.15">
      <c r="A221" s="239"/>
      <c r="B221" s="239"/>
      <c r="C221" s="239"/>
      <c r="D221" s="239" t="s">
        <v>1551</v>
      </c>
      <c r="E221" s="239"/>
      <c r="F221" s="239"/>
      <c r="G221" s="239"/>
      <c r="H221" s="239" t="s">
        <v>1552</v>
      </c>
      <c r="I221" s="239" t="s">
        <v>1549</v>
      </c>
    </row>
    <row r="222" spans="1:9" ht="30" customHeight="1" x14ac:dyDescent="0.15">
      <c r="A222" s="239"/>
      <c r="B222" s="239"/>
      <c r="C222" s="239"/>
      <c r="D222" s="239" t="s">
        <v>1551</v>
      </c>
      <c r="E222" s="239"/>
      <c r="F222" s="239"/>
      <c r="G222" s="239"/>
      <c r="H222" s="239" t="s">
        <v>1552</v>
      </c>
      <c r="I222" s="239" t="s">
        <v>1549</v>
      </c>
    </row>
    <row r="223" spans="1:9" ht="30" customHeight="1" x14ac:dyDescent="0.15">
      <c r="A223" s="239"/>
      <c r="B223" s="239"/>
      <c r="C223" s="239"/>
      <c r="D223" s="239" t="s">
        <v>1551</v>
      </c>
      <c r="E223" s="239"/>
      <c r="F223" s="239"/>
      <c r="G223" s="239"/>
      <c r="H223" s="239" t="s">
        <v>1552</v>
      </c>
      <c r="I223" s="239" t="s">
        <v>1549</v>
      </c>
    </row>
    <row r="224" spans="1:9" ht="30" customHeight="1" x14ac:dyDescent="0.15">
      <c r="A224" s="239"/>
      <c r="B224" s="239"/>
      <c r="C224" s="239"/>
      <c r="D224" s="239" t="s">
        <v>1551</v>
      </c>
      <c r="E224" s="239"/>
      <c r="F224" s="239"/>
      <c r="G224" s="239"/>
      <c r="H224" s="239" t="s">
        <v>1552</v>
      </c>
      <c r="I224" s="239" t="s">
        <v>1549</v>
      </c>
    </row>
    <row r="225" spans="1:9" ht="30" customHeight="1" x14ac:dyDescent="0.15">
      <c r="A225" s="239"/>
      <c r="B225" s="239"/>
      <c r="C225" s="239"/>
      <c r="D225" s="239" t="s">
        <v>1551</v>
      </c>
      <c r="E225" s="239"/>
      <c r="F225" s="239"/>
      <c r="G225" s="239"/>
      <c r="H225" s="239" t="s">
        <v>1552</v>
      </c>
      <c r="I225" s="239" t="s">
        <v>1549</v>
      </c>
    </row>
    <row r="226" spans="1:9" ht="30" customHeight="1" x14ac:dyDescent="0.15">
      <c r="A226" s="239"/>
      <c r="B226" s="239"/>
      <c r="C226" s="239"/>
      <c r="D226" s="239" t="s">
        <v>1551</v>
      </c>
      <c r="E226" s="239"/>
      <c r="F226" s="239"/>
      <c r="G226" s="239"/>
      <c r="H226" s="239" t="s">
        <v>1552</v>
      </c>
      <c r="I226" s="239" t="s">
        <v>1549</v>
      </c>
    </row>
    <row r="227" spans="1:9" ht="30" customHeight="1" x14ac:dyDescent="0.15">
      <c r="A227" s="239"/>
      <c r="B227" s="239"/>
      <c r="C227" s="239"/>
      <c r="D227" s="239" t="s">
        <v>1551</v>
      </c>
      <c r="E227" s="239"/>
      <c r="F227" s="239"/>
      <c r="G227" s="239"/>
      <c r="H227" s="239" t="s">
        <v>1552</v>
      </c>
      <c r="I227" s="239" t="s">
        <v>1549</v>
      </c>
    </row>
    <row r="228" spans="1:9" ht="30" customHeight="1" x14ac:dyDescent="0.15">
      <c r="A228" s="239"/>
      <c r="B228" s="239"/>
      <c r="C228" s="239"/>
      <c r="D228" s="239" t="s">
        <v>1551</v>
      </c>
      <c r="E228" s="239"/>
      <c r="F228" s="239"/>
      <c r="G228" s="239"/>
      <c r="H228" s="239" t="s">
        <v>1552</v>
      </c>
      <c r="I228" s="239" t="s">
        <v>1549</v>
      </c>
    </row>
    <row r="229" spans="1:9" ht="30" customHeight="1" x14ac:dyDescent="0.15">
      <c r="A229" s="239"/>
      <c r="B229" s="239"/>
      <c r="C229" s="239"/>
      <c r="D229" s="239" t="s">
        <v>1551</v>
      </c>
      <c r="E229" s="239"/>
      <c r="F229" s="239"/>
      <c r="G229" s="239"/>
      <c r="H229" s="239" t="s">
        <v>1552</v>
      </c>
      <c r="I229" s="239" t="s">
        <v>1549</v>
      </c>
    </row>
    <row r="230" spans="1:9" ht="30" customHeight="1" x14ac:dyDescent="0.15">
      <c r="A230" s="239"/>
      <c r="B230" s="239"/>
      <c r="C230" s="239"/>
      <c r="D230" s="239" t="s">
        <v>1551</v>
      </c>
      <c r="E230" s="239"/>
      <c r="F230" s="239"/>
      <c r="G230" s="239"/>
      <c r="H230" s="239" t="s">
        <v>1552</v>
      </c>
      <c r="I230" s="239" t="s">
        <v>1549</v>
      </c>
    </row>
    <row r="231" spans="1:9" ht="30" customHeight="1" x14ac:dyDescent="0.15">
      <c r="A231" s="239"/>
      <c r="B231" s="239"/>
      <c r="C231" s="239"/>
      <c r="D231" s="239" t="s">
        <v>1551</v>
      </c>
      <c r="E231" s="239"/>
      <c r="F231" s="239"/>
      <c r="G231" s="239"/>
      <c r="H231" s="239" t="s">
        <v>1552</v>
      </c>
      <c r="I231" s="239" t="s">
        <v>1549</v>
      </c>
    </row>
    <row r="232" spans="1:9" ht="30" customHeight="1" x14ac:dyDescent="0.15">
      <c r="A232" s="239"/>
      <c r="B232" s="239"/>
      <c r="C232" s="239"/>
      <c r="D232" s="239" t="s">
        <v>1551</v>
      </c>
      <c r="E232" s="239"/>
      <c r="F232" s="239"/>
      <c r="G232" s="239"/>
      <c r="H232" s="239" t="s">
        <v>1552</v>
      </c>
      <c r="I232" s="239" t="s">
        <v>1549</v>
      </c>
    </row>
    <row r="233" spans="1:9" ht="30" customHeight="1" x14ac:dyDescent="0.15">
      <c r="A233" s="239"/>
      <c r="B233" s="239"/>
      <c r="C233" s="239"/>
      <c r="D233" s="239" t="s">
        <v>1551</v>
      </c>
      <c r="E233" s="239"/>
      <c r="F233" s="239"/>
      <c r="G233" s="239"/>
      <c r="H233" s="239" t="s">
        <v>1552</v>
      </c>
      <c r="I233" s="239" t="s">
        <v>1549</v>
      </c>
    </row>
    <row r="234" spans="1:9" ht="30" customHeight="1" x14ac:dyDescent="0.15">
      <c r="A234" s="239"/>
      <c r="B234" s="239"/>
      <c r="C234" s="239"/>
      <c r="D234" s="239" t="s">
        <v>1551</v>
      </c>
      <c r="E234" s="239"/>
      <c r="F234" s="239"/>
      <c r="G234" s="239"/>
      <c r="H234" s="239" t="s">
        <v>1552</v>
      </c>
      <c r="I234" s="239" t="s">
        <v>1549</v>
      </c>
    </row>
    <row r="235" spans="1:9" ht="30" customHeight="1" x14ac:dyDescent="0.15">
      <c r="A235" s="239"/>
      <c r="B235" s="239"/>
      <c r="C235" s="239"/>
      <c r="D235" s="239" t="s">
        <v>1551</v>
      </c>
      <c r="E235" s="239"/>
      <c r="F235" s="239"/>
      <c r="G235" s="239"/>
      <c r="H235" s="239" t="s">
        <v>1552</v>
      </c>
      <c r="I235" s="239" t="s">
        <v>1549</v>
      </c>
    </row>
    <row r="236" spans="1:9" ht="30" customHeight="1" x14ac:dyDescent="0.15">
      <c r="A236" s="239"/>
      <c r="B236" s="239"/>
      <c r="C236" s="239"/>
      <c r="D236" s="239" t="s">
        <v>1551</v>
      </c>
      <c r="E236" s="239"/>
      <c r="F236" s="239"/>
      <c r="G236" s="239"/>
      <c r="H236" s="239" t="s">
        <v>1552</v>
      </c>
      <c r="I236" s="239" t="s">
        <v>1549</v>
      </c>
    </row>
    <row r="237" spans="1:9" ht="30" customHeight="1" x14ac:dyDescent="0.15">
      <c r="A237" s="239"/>
      <c r="B237" s="239"/>
      <c r="C237" s="239"/>
      <c r="D237" s="239" t="s">
        <v>1551</v>
      </c>
      <c r="E237" s="239"/>
      <c r="F237" s="239"/>
      <c r="G237" s="239"/>
      <c r="H237" s="239" t="s">
        <v>1552</v>
      </c>
      <c r="I237" s="239" t="s">
        <v>1549</v>
      </c>
    </row>
    <row r="238" spans="1:9" ht="30" customHeight="1" x14ac:dyDescent="0.15">
      <c r="A238" s="239"/>
      <c r="B238" s="239"/>
      <c r="C238" s="239"/>
      <c r="D238" s="239" t="s">
        <v>1551</v>
      </c>
      <c r="E238" s="239"/>
      <c r="F238" s="239"/>
      <c r="G238" s="239"/>
      <c r="H238" s="239" t="s">
        <v>1552</v>
      </c>
      <c r="I238" s="239" t="s">
        <v>1549</v>
      </c>
    </row>
    <row r="239" spans="1:9" ht="30" customHeight="1" x14ac:dyDescent="0.15">
      <c r="A239" s="239"/>
      <c r="B239" s="239"/>
      <c r="C239" s="239"/>
      <c r="D239" s="239" t="s">
        <v>1551</v>
      </c>
      <c r="E239" s="239"/>
      <c r="F239" s="239"/>
      <c r="G239" s="239"/>
      <c r="H239" s="239" t="s">
        <v>1552</v>
      </c>
      <c r="I239" s="239" t="s">
        <v>1549</v>
      </c>
    </row>
    <row r="240" spans="1:9" ht="30" customHeight="1" x14ac:dyDescent="0.15">
      <c r="A240" s="239"/>
      <c r="B240" s="239"/>
      <c r="C240" s="239"/>
      <c r="D240" s="239" t="s">
        <v>1551</v>
      </c>
      <c r="E240" s="239"/>
      <c r="F240" s="239"/>
      <c r="G240" s="239"/>
      <c r="H240" s="239" t="s">
        <v>1552</v>
      </c>
      <c r="I240" s="239" t="s">
        <v>1549</v>
      </c>
    </row>
    <row r="241" spans="1:9" ht="30" customHeight="1" x14ac:dyDescent="0.15">
      <c r="A241" s="239"/>
      <c r="B241" s="239"/>
      <c r="C241" s="239"/>
      <c r="D241" s="239" t="s">
        <v>1551</v>
      </c>
      <c r="E241" s="239"/>
      <c r="F241" s="239"/>
      <c r="G241" s="239"/>
      <c r="H241" s="239" t="s">
        <v>1552</v>
      </c>
      <c r="I241" s="239" t="s">
        <v>1549</v>
      </c>
    </row>
    <row r="242" spans="1:9" ht="30" customHeight="1" x14ac:dyDescent="0.15">
      <c r="A242" s="239"/>
      <c r="B242" s="239"/>
      <c r="C242" s="239"/>
      <c r="D242" s="239" t="s">
        <v>1551</v>
      </c>
      <c r="E242" s="239"/>
      <c r="F242" s="239"/>
      <c r="G242" s="239"/>
      <c r="H242" s="239" t="s">
        <v>1552</v>
      </c>
      <c r="I242" s="239" t="s">
        <v>1549</v>
      </c>
    </row>
    <row r="243" spans="1:9" ht="30" customHeight="1" x14ac:dyDescent="0.15">
      <c r="A243" s="239"/>
      <c r="B243" s="239"/>
      <c r="C243" s="239"/>
      <c r="D243" s="239" t="s">
        <v>1551</v>
      </c>
      <c r="E243" s="239"/>
      <c r="F243" s="239"/>
      <c r="G243" s="239"/>
      <c r="H243" s="239" t="s">
        <v>1552</v>
      </c>
      <c r="I243" s="239" t="s">
        <v>1549</v>
      </c>
    </row>
    <row r="244" spans="1:9" ht="30" customHeight="1" x14ac:dyDescent="0.15">
      <c r="A244" s="239"/>
      <c r="B244" s="239"/>
      <c r="C244" s="239"/>
      <c r="D244" s="239" t="s">
        <v>1551</v>
      </c>
      <c r="E244" s="239"/>
      <c r="F244" s="239"/>
      <c r="G244" s="239"/>
      <c r="H244" s="239" t="s">
        <v>1552</v>
      </c>
      <c r="I244" s="239" t="s">
        <v>1549</v>
      </c>
    </row>
    <row r="245" spans="1:9" ht="30" customHeight="1" x14ac:dyDescent="0.15">
      <c r="A245" s="239"/>
      <c r="B245" s="239"/>
      <c r="C245" s="239"/>
      <c r="D245" s="239" t="s">
        <v>1551</v>
      </c>
      <c r="E245" s="239"/>
      <c r="F245" s="239"/>
      <c r="G245" s="239"/>
      <c r="H245" s="239" t="s">
        <v>1552</v>
      </c>
      <c r="I245" s="239" t="s">
        <v>1549</v>
      </c>
    </row>
    <row r="246" spans="1:9" ht="30" customHeight="1" x14ac:dyDescent="0.15">
      <c r="A246" s="239"/>
      <c r="B246" s="239"/>
      <c r="C246" s="239"/>
      <c r="D246" s="239" t="s">
        <v>1551</v>
      </c>
      <c r="E246" s="239"/>
      <c r="F246" s="239"/>
      <c r="G246" s="239"/>
      <c r="H246" s="239" t="s">
        <v>1552</v>
      </c>
      <c r="I246" s="239" t="s">
        <v>1549</v>
      </c>
    </row>
    <row r="247" spans="1:9" ht="30" customHeight="1" x14ac:dyDescent="0.15">
      <c r="A247" s="239"/>
      <c r="B247" s="239"/>
      <c r="C247" s="239"/>
      <c r="D247" s="239" t="s">
        <v>1551</v>
      </c>
      <c r="E247" s="239"/>
      <c r="F247" s="239"/>
      <c r="G247" s="239"/>
      <c r="H247" s="239" t="s">
        <v>1552</v>
      </c>
      <c r="I247" s="239" t="s">
        <v>1549</v>
      </c>
    </row>
    <row r="248" spans="1:9" ht="30" customHeight="1" x14ac:dyDescent="0.15">
      <c r="A248" s="239"/>
      <c r="B248" s="239"/>
      <c r="C248" s="239"/>
      <c r="D248" s="239" t="s">
        <v>1551</v>
      </c>
      <c r="E248" s="239"/>
      <c r="F248" s="239"/>
      <c r="G248" s="239"/>
      <c r="H248" s="239" t="s">
        <v>1552</v>
      </c>
      <c r="I248" s="239" t="s">
        <v>1549</v>
      </c>
    </row>
    <row r="249" spans="1:9" ht="30" customHeight="1" x14ac:dyDescent="0.15">
      <c r="A249" s="239"/>
      <c r="B249" s="239"/>
      <c r="C249" s="239"/>
      <c r="D249" s="239" t="s">
        <v>1551</v>
      </c>
      <c r="E249" s="239"/>
      <c r="F249" s="239"/>
      <c r="G249" s="239"/>
      <c r="H249" s="239" t="s">
        <v>1552</v>
      </c>
      <c r="I249" s="239" t="s">
        <v>1549</v>
      </c>
    </row>
    <row r="250" spans="1:9" ht="30" customHeight="1" x14ac:dyDescent="0.15">
      <c r="A250" s="239"/>
      <c r="B250" s="239"/>
      <c r="C250" s="239"/>
      <c r="D250" s="239" t="s">
        <v>1551</v>
      </c>
      <c r="E250" s="239"/>
      <c r="F250" s="239"/>
      <c r="G250" s="239"/>
      <c r="H250" s="239" t="s">
        <v>1552</v>
      </c>
      <c r="I250" s="239" t="s">
        <v>1549</v>
      </c>
    </row>
    <row r="251" spans="1:9" ht="30" customHeight="1" x14ac:dyDescent="0.15">
      <c r="A251" s="239"/>
      <c r="B251" s="239"/>
      <c r="C251" s="239"/>
      <c r="D251" s="239" t="s">
        <v>1551</v>
      </c>
      <c r="E251" s="239"/>
      <c r="F251" s="239"/>
      <c r="G251" s="239"/>
      <c r="H251" s="239" t="s">
        <v>1552</v>
      </c>
      <c r="I251" s="239" t="s">
        <v>1549</v>
      </c>
    </row>
    <row r="252" spans="1:9" ht="30" customHeight="1" x14ac:dyDescent="0.15">
      <c r="A252" s="239"/>
      <c r="B252" s="239"/>
      <c r="C252" s="239"/>
      <c r="D252" s="239" t="s">
        <v>1551</v>
      </c>
      <c r="E252" s="239"/>
      <c r="F252" s="239"/>
      <c r="G252" s="239"/>
      <c r="H252" s="239" t="s">
        <v>1552</v>
      </c>
      <c r="I252" s="239" t="s">
        <v>1549</v>
      </c>
    </row>
    <row r="253" spans="1:9" ht="30" customHeight="1" x14ac:dyDescent="0.15">
      <c r="A253" s="239"/>
      <c r="B253" s="239"/>
      <c r="C253" s="239"/>
      <c r="D253" s="239" t="s">
        <v>1551</v>
      </c>
      <c r="E253" s="239"/>
      <c r="F253" s="239"/>
      <c r="G253" s="239"/>
      <c r="H253" s="239" t="s">
        <v>1552</v>
      </c>
      <c r="I253" s="239" t="s">
        <v>1549</v>
      </c>
    </row>
    <row r="254" spans="1:9" ht="30" customHeight="1" x14ac:dyDescent="0.15">
      <c r="A254" s="239"/>
      <c r="B254" s="239"/>
      <c r="C254" s="239"/>
      <c r="D254" s="239" t="s">
        <v>1551</v>
      </c>
      <c r="E254" s="239"/>
      <c r="F254" s="239"/>
      <c r="G254" s="239"/>
      <c r="H254" s="239" t="s">
        <v>1552</v>
      </c>
      <c r="I254" s="239" t="s">
        <v>1549</v>
      </c>
    </row>
    <row r="255" spans="1:9" ht="30" customHeight="1" x14ac:dyDescent="0.15">
      <c r="A255" s="239"/>
      <c r="B255" s="239"/>
      <c r="C255" s="239"/>
      <c r="D255" s="239" t="s">
        <v>1551</v>
      </c>
      <c r="E255" s="239"/>
      <c r="F255" s="239"/>
      <c r="G255" s="239"/>
      <c r="H255" s="239" t="s">
        <v>1552</v>
      </c>
      <c r="I255" s="239" t="s">
        <v>1549</v>
      </c>
    </row>
    <row r="256" spans="1:9" ht="30" customHeight="1" x14ac:dyDescent="0.15">
      <c r="A256" s="239"/>
      <c r="B256" s="239"/>
      <c r="C256" s="239"/>
      <c r="D256" s="239" t="s">
        <v>1551</v>
      </c>
      <c r="E256" s="239"/>
      <c r="F256" s="239"/>
      <c r="G256" s="239"/>
      <c r="H256" s="239" t="s">
        <v>1552</v>
      </c>
      <c r="I256" s="239" t="s">
        <v>1549</v>
      </c>
    </row>
    <row r="257" spans="1:9" ht="30" customHeight="1" x14ac:dyDescent="0.15">
      <c r="A257" s="239"/>
      <c r="B257" s="239"/>
      <c r="C257" s="239"/>
      <c r="D257" s="239" t="s">
        <v>1551</v>
      </c>
      <c r="E257" s="239"/>
      <c r="F257" s="239"/>
      <c r="G257" s="239"/>
      <c r="H257" s="239" t="s">
        <v>1552</v>
      </c>
      <c r="I257" s="239" t="s">
        <v>1549</v>
      </c>
    </row>
    <row r="258" spans="1:9" ht="30" customHeight="1" x14ac:dyDescent="0.15">
      <c r="A258" s="239"/>
      <c r="B258" s="239"/>
      <c r="C258" s="239"/>
      <c r="D258" s="239" t="s">
        <v>1551</v>
      </c>
      <c r="E258" s="239"/>
      <c r="F258" s="239"/>
      <c r="G258" s="239"/>
      <c r="H258" s="239" t="s">
        <v>1552</v>
      </c>
      <c r="I258" s="239" t="s">
        <v>1549</v>
      </c>
    </row>
    <row r="259" spans="1:9" ht="30" customHeight="1" x14ac:dyDescent="0.15">
      <c r="A259" s="239"/>
      <c r="B259" s="239"/>
      <c r="C259" s="239"/>
      <c r="D259" s="239" t="s">
        <v>1551</v>
      </c>
      <c r="E259" s="239"/>
      <c r="F259" s="239"/>
      <c r="G259" s="239"/>
      <c r="H259" s="239" t="s">
        <v>1552</v>
      </c>
      <c r="I259" s="239" t="s">
        <v>1549</v>
      </c>
    </row>
    <row r="260" spans="1:9" ht="30" customHeight="1" x14ac:dyDescent="0.15">
      <c r="A260" s="239"/>
      <c r="B260" s="239"/>
      <c r="C260" s="239"/>
      <c r="D260" s="239" t="s">
        <v>1551</v>
      </c>
      <c r="E260" s="239"/>
      <c r="F260" s="239"/>
      <c r="G260" s="239"/>
      <c r="H260" s="239" t="s">
        <v>1552</v>
      </c>
      <c r="I260" s="239" t="s">
        <v>1549</v>
      </c>
    </row>
    <row r="261" spans="1:9" ht="30" customHeight="1" x14ac:dyDescent="0.15">
      <c r="A261" s="239"/>
      <c r="B261" s="239"/>
      <c r="C261" s="239"/>
      <c r="D261" s="239" t="s">
        <v>1551</v>
      </c>
      <c r="E261" s="239"/>
      <c r="F261" s="239"/>
      <c r="G261" s="239"/>
      <c r="H261" s="239" t="s">
        <v>1552</v>
      </c>
      <c r="I261" s="239" t="s">
        <v>1549</v>
      </c>
    </row>
    <row r="262" spans="1:9" ht="30" customHeight="1" x14ac:dyDescent="0.15">
      <c r="A262" s="239"/>
      <c r="B262" s="239"/>
      <c r="C262" s="239"/>
      <c r="D262" s="239" t="s">
        <v>1551</v>
      </c>
      <c r="E262" s="239"/>
      <c r="F262" s="239"/>
      <c r="G262" s="239"/>
      <c r="H262" s="239" t="s">
        <v>1552</v>
      </c>
      <c r="I262" s="239" t="s">
        <v>1549</v>
      </c>
    </row>
    <row r="263" spans="1:9" ht="30" customHeight="1" x14ac:dyDescent="0.15">
      <c r="A263" s="239"/>
      <c r="B263" s="239"/>
      <c r="C263" s="239"/>
      <c r="D263" s="239" t="s">
        <v>1551</v>
      </c>
      <c r="E263" s="239"/>
      <c r="F263" s="239"/>
      <c r="G263" s="239"/>
      <c r="H263" s="239" t="s">
        <v>1552</v>
      </c>
      <c r="I263" s="239" t="s">
        <v>1549</v>
      </c>
    </row>
    <row r="264" spans="1:9" ht="30" customHeight="1" x14ac:dyDescent="0.15">
      <c r="A264" s="239"/>
      <c r="B264" s="239"/>
      <c r="C264" s="239"/>
      <c r="D264" s="239" t="s">
        <v>1551</v>
      </c>
      <c r="E264" s="239"/>
      <c r="F264" s="239"/>
      <c r="G264" s="239"/>
      <c r="H264" s="239" t="s">
        <v>1552</v>
      </c>
      <c r="I264" s="239" t="s">
        <v>1549</v>
      </c>
    </row>
    <row r="265" spans="1:9" ht="30" customHeight="1" x14ac:dyDescent="0.15">
      <c r="A265" s="239"/>
      <c r="B265" s="239"/>
      <c r="C265" s="239"/>
      <c r="D265" s="239" t="s">
        <v>1551</v>
      </c>
      <c r="E265" s="239"/>
      <c r="F265" s="239"/>
      <c r="G265" s="239"/>
      <c r="H265" s="239" t="s">
        <v>1552</v>
      </c>
      <c r="I265" s="239" t="s">
        <v>1549</v>
      </c>
    </row>
    <row r="266" spans="1:9" ht="30" customHeight="1" x14ac:dyDescent="0.15">
      <c r="A266" s="239"/>
      <c r="B266" s="239"/>
      <c r="C266" s="239"/>
      <c r="D266" s="239" t="s">
        <v>1551</v>
      </c>
      <c r="E266" s="239"/>
      <c r="F266" s="239"/>
      <c r="G266" s="239"/>
      <c r="H266" s="239" t="s">
        <v>1552</v>
      </c>
      <c r="I266" s="239" t="s">
        <v>1549</v>
      </c>
    </row>
    <row r="267" spans="1:9" ht="30" customHeight="1" x14ac:dyDescent="0.15">
      <c r="A267" s="239"/>
      <c r="B267" s="239"/>
      <c r="C267" s="239"/>
      <c r="D267" s="239" t="s">
        <v>1551</v>
      </c>
      <c r="E267" s="239"/>
      <c r="F267" s="239"/>
      <c r="G267" s="239"/>
      <c r="H267" s="239" t="s">
        <v>1552</v>
      </c>
      <c r="I267" s="239" t="s">
        <v>1549</v>
      </c>
    </row>
    <row r="268" spans="1:9" ht="30" customHeight="1" x14ac:dyDescent="0.15">
      <c r="A268" s="239"/>
      <c r="B268" s="239"/>
      <c r="C268" s="239"/>
      <c r="D268" s="239" t="s">
        <v>1551</v>
      </c>
      <c r="E268" s="239"/>
      <c r="F268" s="239"/>
      <c r="G268" s="239"/>
      <c r="H268" s="239" t="s">
        <v>1552</v>
      </c>
      <c r="I268" s="239" t="s">
        <v>1549</v>
      </c>
    </row>
    <row r="269" spans="1:9" ht="30" customHeight="1" x14ac:dyDescent="0.15">
      <c r="A269" s="239"/>
      <c r="B269" s="239"/>
      <c r="C269" s="239"/>
      <c r="D269" s="239" t="s">
        <v>1551</v>
      </c>
      <c r="E269" s="239"/>
      <c r="F269" s="239"/>
      <c r="G269" s="239"/>
      <c r="H269" s="239" t="s">
        <v>1552</v>
      </c>
      <c r="I269" s="239" t="s">
        <v>1549</v>
      </c>
    </row>
    <row r="270" spans="1:9" ht="30" customHeight="1" x14ac:dyDescent="0.15">
      <c r="A270" s="239"/>
      <c r="B270" s="239"/>
      <c r="C270" s="239"/>
      <c r="D270" s="239" t="s">
        <v>1551</v>
      </c>
      <c r="E270" s="239"/>
      <c r="F270" s="239"/>
      <c r="G270" s="239"/>
      <c r="H270" s="239" t="s">
        <v>1552</v>
      </c>
      <c r="I270" s="239" t="s">
        <v>1549</v>
      </c>
    </row>
    <row r="271" spans="1:9" ht="30" customHeight="1" x14ac:dyDescent="0.15">
      <c r="A271" s="239"/>
      <c r="B271" s="239"/>
      <c r="C271" s="239"/>
      <c r="D271" s="239" t="s">
        <v>1551</v>
      </c>
      <c r="E271" s="239"/>
      <c r="F271" s="239"/>
      <c r="G271" s="239"/>
      <c r="H271" s="239" t="s">
        <v>1552</v>
      </c>
      <c r="I271" s="239" t="s">
        <v>1549</v>
      </c>
    </row>
    <row r="272" spans="1:9" ht="30" customHeight="1" x14ac:dyDescent="0.15">
      <c r="A272" s="239"/>
      <c r="B272" s="239"/>
      <c r="C272" s="239"/>
      <c r="D272" s="239" t="s">
        <v>1551</v>
      </c>
      <c r="E272" s="239"/>
      <c r="F272" s="239"/>
      <c r="G272" s="239"/>
      <c r="H272" s="239" t="s">
        <v>1552</v>
      </c>
      <c r="I272" s="239" t="s">
        <v>1549</v>
      </c>
    </row>
    <row r="273" spans="1:9" ht="30" customHeight="1" x14ac:dyDescent="0.15">
      <c r="A273" s="239"/>
      <c r="B273" s="239"/>
      <c r="C273" s="239"/>
      <c r="D273" s="239" t="s">
        <v>1551</v>
      </c>
      <c r="E273" s="239"/>
      <c r="F273" s="239"/>
      <c r="G273" s="239"/>
      <c r="H273" s="239" t="s">
        <v>1552</v>
      </c>
      <c r="I273" s="239" t="s">
        <v>1549</v>
      </c>
    </row>
    <row r="274" spans="1:9" ht="30" customHeight="1" x14ac:dyDescent="0.15">
      <c r="A274" s="239"/>
      <c r="B274" s="239"/>
      <c r="C274" s="239"/>
      <c r="D274" s="239" t="s">
        <v>1551</v>
      </c>
      <c r="E274" s="239"/>
      <c r="F274" s="239"/>
      <c r="G274" s="239"/>
      <c r="H274" s="239" t="s">
        <v>1552</v>
      </c>
      <c r="I274" s="239" t="s">
        <v>1549</v>
      </c>
    </row>
    <row r="275" spans="1:9" ht="30" customHeight="1" x14ac:dyDescent="0.15">
      <c r="A275" s="239"/>
      <c r="B275" s="239"/>
      <c r="C275" s="239"/>
      <c r="D275" s="239" t="s">
        <v>1551</v>
      </c>
      <c r="E275" s="239"/>
      <c r="F275" s="239"/>
      <c r="G275" s="239"/>
      <c r="H275" s="239" t="s">
        <v>1552</v>
      </c>
      <c r="I275" s="239" t="s">
        <v>1549</v>
      </c>
    </row>
    <row r="276" spans="1:9" ht="30" customHeight="1" x14ac:dyDescent="0.15">
      <c r="A276" s="239"/>
      <c r="B276" s="239"/>
      <c r="C276" s="239"/>
      <c r="D276" s="239" t="s">
        <v>1551</v>
      </c>
      <c r="E276" s="239"/>
      <c r="F276" s="239"/>
      <c r="G276" s="239"/>
      <c r="H276" s="239" t="s">
        <v>1552</v>
      </c>
      <c r="I276" s="239" t="s">
        <v>1549</v>
      </c>
    </row>
    <row r="277" spans="1:9" ht="30" customHeight="1" x14ac:dyDescent="0.15">
      <c r="A277" s="239"/>
      <c r="B277" s="239"/>
      <c r="C277" s="239"/>
      <c r="D277" s="239" t="s">
        <v>1551</v>
      </c>
      <c r="E277" s="239"/>
      <c r="F277" s="239"/>
      <c r="G277" s="239"/>
      <c r="H277" s="239" t="s">
        <v>1552</v>
      </c>
      <c r="I277" s="239" t="s">
        <v>1549</v>
      </c>
    </row>
    <row r="278" spans="1:9" ht="30" customHeight="1" x14ac:dyDescent="0.15">
      <c r="A278" s="239"/>
      <c r="B278" s="239"/>
      <c r="C278" s="239"/>
      <c r="D278" s="239" t="s">
        <v>1551</v>
      </c>
      <c r="E278" s="239"/>
      <c r="F278" s="239"/>
      <c r="G278" s="239"/>
      <c r="H278" s="239" t="s">
        <v>1552</v>
      </c>
      <c r="I278" s="239" t="s">
        <v>1549</v>
      </c>
    </row>
    <row r="279" spans="1:9" ht="30" customHeight="1" x14ac:dyDescent="0.15">
      <c r="A279" s="239"/>
      <c r="B279" s="239"/>
      <c r="C279" s="239"/>
      <c r="D279" s="239" t="s">
        <v>1551</v>
      </c>
      <c r="E279" s="239"/>
      <c r="F279" s="239"/>
      <c r="G279" s="239"/>
      <c r="H279" s="239" t="s">
        <v>1552</v>
      </c>
      <c r="I279" s="239" t="s">
        <v>1549</v>
      </c>
    </row>
    <row r="280" spans="1:9" ht="30" customHeight="1" x14ac:dyDescent="0.15">
      <c r="A280" s="239"/>
      <c r="B280" s="239"/>
      <c r="C280" s="239"/>
      <c r="D280" s="239" t="s">
        <v>1551</v>
      </c>
      <c r="E280" s="239"/>
      <c r="F280" s="239"/>
      <c r="G280" s="239"/>
      <c r="H280" s="239" t="s">
        <v>1552</v>
      </c>
      <c r="I280" s="239" t="s">
        <v>1549</v>
      </c>
    </row>
    <row r="281" spans="1:9" ht="30" customHeight="1" x14ac:dyDescent="0.15">
      <c r="A281" s="239"/>
      <c r="B281" s="239"/>
      <c r="C281" s="239"/>
      <c r="D281" s="239" t="s">
        <v>1551</v>
      </c>
      <c r="E281" s="239"/>
      <c r="F281" s="239"/>
      <c r="G281" s="239"/>
      <c r="H281" s="239" t="s">
        <v>1552</v>
      </c>
      <c r="I281" s="239" t="s">
        <v>1549</v>
      </c>
    </row>
    <row r="282" spans="1:9" ht="30" customHeight="1" x14ac:dyDescent="0.15">
      <c r="A282" s="239"/>
      <c r="B282" s="239"/>
      <c r="C282" s="239"/>
      <c r="D282" s="239" t="s">
        <v>1551</v>
      </c>
      <c r="E282" s="239"/>
      <c r="F282" s="239"/>
      <c r="G282" s="239"/>
      <c r="H282" s="239" t="s">
        <v>1552</v>
      </c>
      <c r="I282" s="239" t="s">
        <v>1549</v>
      </c>
    </row>
    <row r="283" spans="1:9" ht="30" customHeight="1" x14ac:dyDescent="0.15">
      <c r="A283" s="239"/>
      <c r="B283" s="239"/>
      <c r="C283" s="239"/>
      <c r="D283" s="239" t="s">
        <v>1551</v>
      </c>
      <c r="E283" s="239"/>
      <c r="F283" s="239"/>
      <c r="G283" s="239"/>
      <c r="H283" s="239" t="s">
        <v>1552</v>
      </c>
      <c r="I283" s="239" t="s">
        <v>1549</v>
      </c>
    </row>
    <row r="284" spans="1:9" ht="30" customHeight="1" x14ac:dyDescent="0.15">
      <c r="A284" s="239"/>
      <c r="B284" s="239"/>
      <c r="C284" s="239"/>
      <c r="D284" s="239" t="s">
        <v>1551</v>
      </c>
      <c r="E284" s="239"/>
      <c r="F284" s="239"/>
      <c r="G284" s="239"/>
      <c r="H284" s="239" t="s">
        <v>1552</v>
      </c>
      <c r="I284" s="239" t="s">
        <v>1549</v>
      </c>
    </row>
    <row r="285" spans="1:9" ht="30" customHeight="1" x14ac:dyDescent="0.15">
      <c r="A285" s="239"/>
      <c r="B285" s="239"/>
      <c r="C285" s="239"/>
      <c r="D285" s="239" t="s">
        <v>1551</v>
      </c>
      <c r="E285" s="239"/>
      <c r="F285" s="239"/>
      <c r="G285" s="239"/>
      <c r="H285" s="239" t="s">
        <v>1552</v>
      </c>
      <c r="I285" s="239" t="s">
        <v>1549</v>
      </c>
    </row>
    <row r="286" spans="1:9" ht="30" customHeight="1" x14ac:dyDescent="0.15">
      <c r="A286" s="239"/>
      <c r="B286" s="239"/>
      <c r="C286" s="239"/>
      <c r="D286" s="239" t="s">
        <v>1551</v>
      </c>
      <c r="E286" s="239"/>
      <c r="F286" s="239"/>
      <c r="G286" s="239"/>
      <c r="H286" s="239" t="s">
        <v>1552</v>
      </c>
      <c r="I286" s="239" t="s">
        <v>1549</v>
      </c>
    </row>
    <row r="287" spans="1:9" ht="30" customHeight="1" x14ac:dyDescent="0.15">
      <c r="A287" s="239"/>
      <c r="B287" s="239"/>
      <c r="C287" s="239"/>
      <c r="D287" s="239" t="s">
        <v>1551</v>
      </c>
      <c r="E287" s="239"/>
      <c r="F287" s="239"/>
      <c r="G287" s="239"/>
      <c r="H287" s="239" t="s">
        <v>1552</v>
      </c>
      <c r="I287" s="239" t="s">
        <v>1549</v>
      </c>
    </row>
    <row r="288" spans="1:9" ht="30" customHeight="1" x14ac:dyDescent="0.15">
      <c r="A288" s="239"/>
      <c r="B288" s="239"/>
      <c r="C288" s="239"/>
      <c r="D288" s="239" t="s">
        <v>1551</v>
      </c>
      <c r="E288" s="239"/>
      <c r="F288" s="239"/>
      <c r="G288" s="239"/>
      <c r="H288" s="239" t="s">
        <v>1552</v>
      </c>
      <c r="I288" s="239" t="s">
        <v>1549</v>
      </c>
    </row>
    <row r="289" spans="1:9" ht="30" customHeight="1" x14ac:dyDescent="0.15">
      <c r="A289" s="239"/>
      <c r="B289" s="239"/>
      <c r="C289" s="239"/>
      <c r="D289" s="239" t="s">
        <v>1551</v>
      </c>
      <c r="E289" s="239"/>
      <c r="F289" s="239"/>
      <c r="G289" s="239"/>
      <c r="H289" s="239" t="s">
        <v>1552</v>
      </c>
      <c r="I289" s="239" t="s">
        <v>1549</v>
      </c>
    </row>
    <row r="290" spans="1:9" ht="30" customHeight="1" x14ac:dyDescent="0.15">
      <c r="A290" s="239"/>
      <c r="B290" s="239"/>
      <c r="C290" s="239"/>
      <c r="D290" s="239" t="s">
        <v>1551</v>
      </c>
      <c r="E290" s="239"/>
      <c r="F290" s="239"/>
      <c r="G290" s="239"/>
      <c r="H290" s="239" t="s">
        <v>1552</v>
      </c>
      <c r="I290" s="239" t="s">
        <v>1549</v>
      </c>
    </row>
    <row r="291" spans="1:9" ht="30" customHeight="1" x14ac:dyDescent="0.15">
      <c r="A291" s="239"/>
      <c r="B291" s="239"/>
      <c r="C291" s="239"/>
      <c r="D291" s="239" t="s">
        <v>1551</v>
      </c>
      <c r="E291" s="239"/>
      <c r="F291" s="239"/>
      <c r="G291" s="239"/>
      <c r="H291" s="239" t="s">
        <v>1552</v>
      </c>
      <c r="I291" s="239" t="s">
        <v>1549</v>
      </c>
    </row>
    <row r="292" spans="1:9" ht="30" customHeight="1" x14ac:dyDescent="0.15">
      <c r="A292" s="239"/>
      <c r="B292" s="239"/>
      <c r="C292" s="239"/>
      <c r="D292" s="239" t="s">
        <v>1551</v>
      </c>
      <c r="E292" s="239"/>
      <c r="F292" s="239"/>
      <c r="G292" s="239"/>
      <c r="H292" s="239" t="s">
        <v>1552</v>
      </c>
      <c r="I292" s="239" t="s">
        <v>1549</v>
      </c>
    </row>
    <row r="293" spans="1:9" ht="30" customHeight="1" x14ac:dyDescent="0.15">
      <c r="A293" s="239"/>
      <c r="B293" s="239"/>
      <c r="C293" s="239"/>
      <c r="D293" s="239" t="s">
        <v>1551</v>
      </c>
      <c r="E293" s="239"/>
      <c r="F293" s="239"/>
      <c r="G293" s="239"/>
      <c r="H293" s="239" t="s">
        <v>1552</v>
      </c>
      <c r="I293" s="239" t="s">
        <v>1549</v>
      </c>
    </row>
    <row r="294" spans="1:9" ht="30" customHeight="1" x14ac:dyDescent="0.15">
      <c r="A294" s="239"/>
      <c r="B294" s="239"/>
      <c r="C294" s="239"/>
      <c r="D294" s="239" t="s">
        <v>1551</v>
      </c>
      <c r="E294" s="239"/>
      <c r="F294" s="239"/>
      <c r="G294" s="239"/>
      <c r="H294" s="239" t="s">
        <v>1552</v>
      </c>
      <c r="I294" s="239" t="s">
        <v>1549</v>
      </c>
    </row>
    <row r="295" spans="1:9" ht="30" customHeight="1" x14ac:dyDescent="0.15">
      <c r="A295" s="239"/>
      <c r="B295" s="239"/>
      <c r="C295" s="239"/>
      <c r="D295" s="239" t="s">
        <v>1551</v>
      </c>
      <c r="E295" s="239"/>
      <c r="F295" s="239"/>
      <c r="G295" s="239"/>
      <c r="H295" s="239" t="s">
        <v>1552</v>
      </c>
      <c r="I295" s="239" t="s">
        <v>1549</v>
      </c>
    </row>
    <row r="296" spans="1:9" ht="30" customHeight="1" x14ac:dyDescent="0.15">
      <c r="A296" s="239"/>
      <c r="B296" s="239"/>
      <c r="C296" s="239"/>
      <c r="D296" s="239" t="s">
        <v>1551</v>
      </c>
      <c r="E296" s="239"/>
      <c r="F296" s="239"/>
      <c r="G296" s="239"/>
      <c r="H296" s="239" t="s">
        <v>1552</v>
      </c>
      <c r="I296" s="239" t="s">
        <v>1549</v>
      </c>
    </row>
    <row r="297" spans="1:9" ht="30" customHeight="1" x14ac:dyDescent="0.15">
      <c r="A297" s="239"/>
      <c r="B297" s="239"/>
      <c r="C297" s="239"/>
      <c r="D297" s="239" t="s">
        <v>1551</v>
      </c>
      <c r="E297" s="239"/>
      <c r="F297" s="239"/>
      <c r="G297" s="239"/>
      <c r="H297" s="239" t="s">
        <v>1552</v>
      </c>
      <c r="I297" s="239" t="s">
        <v>1549</v>
      </c>
    </row>
    <row r="298" spans="1:9" ht="30" customHeight="1" x14ac:dyDescent="0.15">
      <c r="A298" s="239"/>
      <c r="B298" s="239"/>
      <c r="C298" s="239"/>
      <c r="D298" s="239" t="s">
        <v>1551</v>
      </c>
      <c r="E298" s="239"/>
      <c r="F298" s="239"/>
      <c r="G298" s="239"/>
      <c r="H298" s="239" t="s">
        <v>1552</v>
      </c>
      <c r="I298" s="239" t="s">
        <v>1549</v>
      </c>
    </row>
    <row r="299" spans="1:9" ht="30" customHeight="1" x14ac:dyDescent="0.15">
      <c r="A299" s="239"/>
      <c r="B299" s="239"/>
      <c r="C299" s="239"/>
      <c r="D299" s="239" t="s">
        <v>1551</v>
      </c>
      <c r="E299" s="239"/>
      <c r="F299" s="239"/>
      <c r="G299" s="239"/>
      <c r="H299" s="239" t="s">
        <v>1552</v>
      </c>
      <c r="I299" s="239" t="s">
        <v>1549</v>
      </c>
    </row>
    <row r="300" spans="1:9" ht="30" customHeight="1" x14ac:dyDescent="0.15">
      <c r="A300" s="239"/>
      <c r="B300" s="239"/>
      <c r="C300" s="239"/>
      <c r="D300" s="239" t="s">
        <v>1551</v>
      </c>
      <c r="E300" s="239"/>
      <c r="F300" s="239"/>
      <c r="G300" s="239"/>
      <c r="H300" s="239" t="s">
        <v>1552</v>
      </c>
      <c r="I300" s="239" t="s">
        <v>1549</v>
      </c>
    </row>
    <row r="301" spans="1:9" ht="30" customHeight="1" x14ac:dyDescent="0.15">
      <c r="A301" s="239"/>
      <c r="B301" s="239"/>
      <c r="C301" s="239"/>
      <c r="D301" s="239" t="s">
        <v>1551</v>
      </c>
      <c r="E301" s="239"/>
      <c r="F301" s="239"/>
      <c r="G301" s="239"/>
      <c r="H301" s="239" t="s">
        <v>1552</v>
      </c>
      <c r="I301" s="239" t="s">
        <v>1549</v>
      </c>
    </row>
    <row r="302" spans="1:9" ht="30" customHeight="1" x14ac:dyDescent="0.15">
      <c r="A302" s="239"/>
      <c r="B302" s="239"/>
      <c r="C302" s="239"/>
      <c r="D302" s="239" t="s">
        <v>1551</v>
      </c>
      <c r="E302" s="239"/>
      <c r="F302" s="239"/>
      <c r="G302" s="239"/>
      <c r="H302" s="239" t="s">
        <v>1552</v>
      </c>
      <c r="I302" s="239" t="s">
        <v>1549</v>
      </c>
    </row>
    <row r="303" spans="1:9" ht="30" customHeight="1" x14ac:dyDescent="0.15">
      <c r="A303" s="239"/>
      <c r="B303" s="239"/>
      <c r="C303" s="239"/>
      <c r="D303" s="239" t="s">
        <v>1551</v>
      </c>
      <c r="E303" s="239"/>
      <c r="F303" s="239"/>
      <c r="G303" s="239"/>
      <c r="H303" s="239" t="s">
        <v>1552</v>
      </c>
      <c r="I303" s="239" t="s">
        <v>1549</v>
      </c>
    </row>
    <row r="304" spans="1:9" ht="30" customHeight="1" x14ac:dyDescent="0.15">
      <c r="A304" s="239"/>
      <c r="B304" s="239"/>
      <c r="C304" s="239"/>
      <c r="D304" s="239" t="s">
        <v>1551</v>
      </c>
      <c r="E304" s="239"/>
      <c r="F304" s="239"/>
      <c r="G304" s="239"/>
      <c r="H304" s="239" t="s">
        <v>1552</v>
      </c>
      <c r="I304" s="239" t="s">
        <v>1549</v>
      </c>
    </row>
    <row r="305" spans="1:9" ht="30" customHeight="1" x14ac:dyDescent="0.15">
      <c r="A305" s="239"/>
      <c r="B305" s="239"/>
      <c r="C305" s="239"/>
      <c r="D305" s="239" t="s">
        <v>1551</v>
      </c>
      <c r="E305" s="239"/>
      <c r="F305" s="239"/>
      <c r="G305" s="239"/>
      <c r="H305" s="239" t="s">
        <v>1552</v>
      </c>
      <c r="I305" s="239" t="s">
        <v>1549</v>
      </c>
    </row>
    <row r="306" spans="1:9" ht="30" customHeight="1" x14ac:dyDescent="0.15">
      <c r="A306" s="239"/>
      <c r="B306" s="239"/>
      <c r="C306" s="239"/>
      <c r="D306" s="239" t="s">
        <v>1551</v>
      </c>
      <c r="E306" s="239"/>
      <c r="F306" s="239"/>
      <c r="G306" s="239"/>
      <c r="H306" s="239" t="s">
        <v>1552</v>
      </c>
      <c r="I306" s="239" t="s">
        <v>1549</v>
      </c>
    </row>
    <row r="307" spans="1:9" ht="30" customHeight="1" x14ac:dyDescent="0.15">
      <c r="A307" s="239"/>
      <c r="B307" s="239"/>
      <c r="C307" s="239"/>
      <c r="D307" s="239" t="s">
        <v>1551</v>
      </c>
      <c r="E307" s="239"/>
      <c r="F307" s="239"/>
      <c r="G307" s="239"/>
      <c r="H307" s="239" t="s">
        <v>1552</v>
      </c>
      <c r="I307" s="239" t="s">
        <v>1549</v>
      </c>
    </row>
    <row r="308" spans="1:9" ht="30" customHeight="1" x14ac:dyDescent="0.15">
      <c r="A308" s="239"/>
      <c r="B308" s="239"/>
      <c r="C308" s="239"/>
      <c r="D308" s="239" t="s">
        <v>1551</v>
      </c>
      <c r="E308" s="239"/>
      <c r="F308" s="239"/>
      <c r="G308" s="239"/>
      <c r="H308" s="239" t="s">
        <v>1552</v>
      </c>
      <c r="I308" s="239" t="s">
        <v>1549</v>
      </c>
    </row>
    <row r="309" spans="1:9" ht="30" customHeight="1" x14ac:dyDescent="0.15">
      <c r="A309" s="239"/>
      <c r="B309" s="239"/>
      <c r="C309" s="239"/>
      <c r="D309" s="239" t="s">
        <v>1551</v>
      </c>
      <c r="E309" s="239"/>
      <c r="F309" s="239"/>
      <c r="G309" s="239"/>
      <c r="H309" s="239" t="s">
        <v>1552</v>
      </c>
      <c r="I309" s="239" t="s">
        <v>1549</v>
      </c>
    </row>
    <row r="310" spans="1:9" ht="30" customHeight="1" x14ac:dyDescent="0.15">
      <c r="A310" s="239"/>
      <c r="B310" s="239"/>
      <c r="C310" s="239"/>
      <c r="D310" s="239" t="s">
        <v>1551</v>
      </c>
      <c r="E310" s="239"/>
      <c r="F310" s="239"/>
      <c r="G310" s="239"/>
      <c r="H310" s="239" t="s">
        <v>1552</v>
      </c>
      <c r="I310" s="239" t="s">
        <v>1549</v>
      </c>
    </row>
    <row r="311" spans="1:9" ht="30" customHeight="1" x14ac:dyDescent="0.15">
      <c r="A311" s="239"/>
      <c r="B311" s="239"/>
      <c r="C311" s="239"/>
      <c r="D311" s="239" t="s">
        <v>1551</v>
      </c>
      <c r="E311" s="239"/>
      <c r="F311" s="239"/>
      <c r="G311" s="239"/>
      <c r="H311" s="239" t="s">
        <v>1552</v>
      </c>
      <c r="I311" s="239" t="s">
        <v>1549</v>
      </c>
    </row>
    <row r="312" spans="1:9" ht="30" customHeight="1" x14ac:dyDescent="0.15">
      <c r="A312" s="239"/>
      <c r="B312" s="239"/>
      <c r="C312" s="239"/>
      <c r="D312" s="239" t="s">
        <v>1551</v>
      </c>
      <c r="E312" s="239"/>
      <c r="F312" s="239"/>
      <c r="G312" s="239"/>
      <c r="H312" s="239" t="s">
        <v>1552</v>
      </c>
      <c r="I312" s="239" t="s">
        <v>1549</v>
      </c>
    </row>
    <row r="313" spans="1:9" ht="30" customHeight="1" x14ac:dyDescent="0.15">
      <c r="A313" s="239"/>
      <c r="B313" s="239"/>
      <c r="C313" s="239"/>
      <c r="D313" s="239" t="s">
        <v>1551</v>
      </c>
      <c r="E313" s="239"/>
      <c r="F313" s="239"/>
      <c r="G313" s="239"/>
      <c r="H313" s="239" t="s">
        <v>1552</v>
      </c>
      <c r="I313" s="239" t="s">
        <v>1549</v>
      </c>
    </row>
    <row r="314" spans="1:9" ht="30" customHeight="1" x14ac:dyDescent="0.15">
      <c r="A314" s="239"/>
      <c r="B314" s="239"/>
      <c r="C314" s="239"/>
      <c r="D314" s="239" t="s">
        <v>1551</v>
      </c>
      <c r="E314" s="239"/>
      <c r="F314" s="239"/>
      <c r="G314" s="239"/>
      <c r="H314" s="239" t="s">
        <v>1552</v>
      </c>
      <c r="I314" s="239" t="s">
        <v>1549</v>
      </c>
    </row>
    <row r="315" spans="1:9" ht="30" customHeight="1" x14ac:dyDescent="0.15">
      <c r="A315" s="239"/>
      <c r="B315" s="239"/>
      <c r="C315" s="239"/>
      <c r="D315" s="239" t="s">
        <v>1551</v>
      </c>
      <c r="E315" s="239"/>
      <c r="F315" s="239"/>
      <c r="G315" s="239"/>
      <c r="H315" s="239" t="s">
        <v>1552</v>
      </c>
      <c r="I315" s="239" t="s">
        <v>1549</v>
      </c>
    </row>
    <row r="316" spans="1:9" ht="30" customHeight="1" x14ac:dyDescent="0.15">
      <c r="A316" s="239"/>
      <c r="B316" s="239"/>
      <c r="C316" s="239"/>
      <c r="D316" s="239" t="s">
        <v>1551</v>
      </c>
      <c r="E316" s="239"/>
      <c r="F316" s="239"/>
      <c r="G316" s="239"/>
      <c r="H316" s="239" t="s">
        <v>1552</v>
      </c>
      <c r="I316" s="239" t="s">
        <v>1549</v>
      </c>
    </row>
    <row r="317" spans="1:9" ht="30" customHeight="1" x14ac:dyDescent="0.15">
      <c r="A317" s="239"/>
      <c r="B317" s="239"/>
      <c r="C317" s="239"/>
      <c r="D317" s="239" t="s">
        <v>1551</v>
      </c>
      <c r="E317" s="239"/>
      <c r="F317" s="239"/>
      <c r="G317" s="239"/>
      <c r="H317" s="239" t="s">
        <v>1552</v>
      </c>
      <c r="I317" s="239" t="s">
        <v>1549</v>
      </c>
    </row>
    <row r="318" spans="1:9" ht="30" customHeight="1" x14ac:dyDescent="0.15">
      <c r="A318" s="239"/>
      <c r="B318" s="239"/>
      <c r="C318" s="239"/>
      <c r="D318" s="239" t="s">
        <v>1551</v>
      </c>
      <c r="E318" s="239"/>
      <c r="F318" s="239"/>
      <c r="G318" s="239"/>
      <c r="H318" s="239" t="s">
        <v>1552</v>
      </c>
      <c r="I318" s="239" t="s">
        <v>1549</v>
      </c>
    </row>
    <row r="319" spans="1:9" ht="30" customHeight="1" x14ac:dyDescent="0.15">
      <c r="A319" s="239"/>
      <c r="B319" s="239"/>
      <c r="C319" s="239"/>
      <c r="D319" s="239" t="s">
        <v>1551</v>
      </c>
      <c r="E319" s="239"/>
      <c r="F319" s="239"/>
      <c r="G319" s="239"/>
      <c r="H319" s="239" t="s">
        <v>1552</v>
      </c>
      <c r="I319" s="239" t="s">
        <v>1549</v>
      </c>
    </row>
    <row r="320" spans="1:9" ht="30" customHeight="1" x14ac:dyDescent="0.15">
      <c r="A320" s="239"/>
      <c r="B320" s="239"/>
      <c r="C320" s="239"/>
      <c r="D320" s="239" t="s">
        <v>1551</v>
      </c>
      <c r="E320" s="239"/>
      <c r="F320" s="239"/>
      <c r="G320" s="239"/>
      <c r="H320" s="239" t="s">
        <v>1552</v>
      </c>
      <c r="I320" s="239" t="s">
        <v>1549</v>
      </c>
    </row>
    <row r="321" spans="1:9" ht="30" customHeight="1" x14ac:dyDescent="0.15">
      <c r="A321" s="239"/>
      <c r="B321" s="239"/>
      <c r="C321" s="239"/>
      <c r="D321" s="239" t="s">
        <v>1551</v>
      </c>
      <c r="E321" s="239"/>
      <c r="F321" s="239"/>
      <c r="G321" s="239"/>
      <c r="H321" s="239" t="s">
        <v>1552</v>
      </c>
      <c r="I321" s="239" t="s">
        <v>1549</v>
      </c>
    </row>
    <row r="322" spans="1:9" ht="30" customHeight="1" x14ac:dyDescent="0.15">
      <c r="A322" s="239"/>
      <c r="B322" s="239"/>
      <c r="C322" s="239"/>
      <c r="D322" s="239" t="s">
        <v>1551</v>
      </c>
      <c r="E322" s="239"/>
      <c r="F322" s="239"/>
      <c r="G322" s="239"/>
      <c r="H322" s="239" t="s">
        <v>1552</v>
      </c>
      <c r="I322" s="239" t="s">
        <v>1549</v>
      </c>
    </row>
    <row r="323" spans="1:9" ht="30" customHeight="1" x14ac:dyDescent="0.15">
      <c r="A323" s="239"/>
      <c r="B323" s="239"/>
      <c r="C323" s="239"/>
      <c r="D323" s="239" t="s">
        <v>1551</v>
      </c>
      <c r="E323" s="239"/>
      <c r="F323" s="239"/>
      <c r="G323" s="239"/>
      <c r="H323" s="239" t="s">
        <v>1552</v>
      </c>
      <c r="I323" s="239" t="s">
        <v>1549</v>
      </c>
    </row>
    <row r="324" spans="1:9" ht="30" customHeight="1" x14ac:dyDescent="0.15">
      <c r="A324" s="239"/>
      <c r="B324" s="239"/>
      <c r="C324" s="239"/>
      <c r="D324" s="239" t="s">
        <v>1551</v>
      </c>
      <c r="E324" s="239"/>
      <c r="F324" s="239"/>
      <c r="G324" s="239"/>
      <c r="H324" s="239" t="s">
        <v>1552</v>
      </c>
      <c r="I324" s="239" t="s">
        <v>1549</v>
      </c>
    </row>
    <row r="325" spans="1:9" ht="30" customHeight="1" x14ac:dyDescent="0.15">
      <c r="A325" s="239"/>
      <c r="B325" s="239"/>
      <c r="C325" s="239"/>
      <c r="D325" s="239" t="s">
        <v>1551</v>
      </c>
      <c r="E325" s="239"/>
      <c r="F325" s="239"/>
      <c r="G325" s="239"/>
      <c r="H325" s="239" t="s">
        <v>1552</v>
      </c>
      <c r="I325" s="239" t="s">
        <v>1549</v>
      </c>
    </row>
    <row r="326" spans="1:9" ht="30" customHeight="1" x14ac:dyDescent="0.15">
      <c r="A326" s="239"/>
      <c r="B326" s="239"/>
      <c r="C326" s="239"/>
      <c r="D326" s="239" t="s">
        <v>1551</v>
      </c>
      <c r="E326" s="239"/>
      <c r="F326" s="239"/>
      <c r="G326" s="239"/>
      <c r="H326" s="239" t="s">
        <v>1552</v>
      </c>
      <c r="I326" s="239" t="s">
        <v>1549</v>
      </c>
    </row>
    <row r="327" spans="1:9" ht="30" customHeight="1" x14ac:dyDescent="0.15">
      <c r="A327" s="239"/>
      <c r="B327" s="239"/>
      <c r="C327" s="239"/>
      <c r="D327" s="239" t="s">
        <v>1551</v>
      </c>
      <c r="E327" s="239"/>
      <c r="F327" s="239"/>
      <c r="G327" s="239"/>
      <c r="H327" s="239" t="s">
        <v>1552</v>
      </c>
      <c r="I327" s="239" t="s">
        <v>1549</v>
      </c>
    </row>
    <row r="328" spans="1:9" ht="30" customHeight="1" x14ac:dyDescent="0.15">
      <c r="A328" s="239"/>
      <c r="B328" s="239"/>
      <c r="C328" s="239"/>
      <c r="D328" s="239" t="s">
        <v>1551</v>
      </c>
      <c r="E328" s="239"/>
      <c r="F328" s="239"/>
      <c r="G328" s="239"/>
      <c r="H328" s="239" t="s">
        <v>1552</v>
      </c>
      <c r="I328" s="239" t="s">
        <v>1549</v>
      </c>
    </row>
    <row r="329" spans="1:9" ht="30" customHeight="1" x14ac:dyDescent="0.15">
      <c r="A329" s="239"/>
      <c r="B329" s="239"/>
      <c r="C329" s="239"/>
      <c r="D329" s="239" t="s">
        <v>1551</v>
      </c>
      <c r="E329" s="239"/>
      <c r="F329" s="239"/>
      <c r="G329" s="239"/>
      <c r="H329" s="239" t="s">
        <v>1552</v>
      </c>
      <c r="I329" s="239" t="s">
        <v>1549</v>
      </c>
    </row>
    <row r="330" spans="1:9" ht="30" customHeight="1" x14ac:dyDescent="0.15">
      <c r="A330" s="239"/>
      <c r="B330" s="239"/>
      <c r="C330" s="239"/>
      <c r="D330" s="239" t="s">
        <v>1551</v>
      </c>
      <c r="E330" s="239"/>
      <c r="F330" s="239"/>
      <c r="G330" s="239"/>
      <c r="H330" s="239" t="s">
        <v>1552</v>
      </c>
      <c r="I330" s="239" t="s">
        <v>1549</v>
      </c>
    </row>
    <row r="331" spans="1:9" ht="30" customHeight="1" x14ac:dyDescent="0.15">
      <c r="A331" s="239"/>
      <c r="B331" s="239"/>
      <c r="C331" s="239"/>
      <c r="D331" s="239" t="s">
        <v>1551</v>
      </c>
      <c r="E331" s="239"/>
      <c r="F331" s="239"/>
      <c r="G331" s="239"/>
      <c r="H331" s="239" t="s">
        <v>1552</v>
      </c>
      <c r="I331" s="239" t="s">
        <v>1549</v>
      </c>
    </row>
    <row r="332" spans="1:9" ht="30" customHeight="1" x14ac:dyDescent="0.15">
      <c r="A332" s="239"/>
      <c r="B332" s="239"/>
      <c r="C332" s="239"/>
      <c r="D332" s="239" t="s">
        <v>1551</v>
      </c>
      <c r="E332" s="239"/>
      <c r="F332" s="239"/>
      <c r="G332" s="239"/>
      <c r="H332" s="239" t="s">
        <v>1552</v>
      </c>
      <c r="I332" s="239" t="s">
        <v>1549</v>
      </c>
    </row>
    <row r="333" spans="1:9" ht="30" customHeight="1" x14ac:dyDescent="0.15">
      <c r="A333" s="239"/>
      <c r="B333" s="239"/>
      <c r="C333" s="239"/>
      <c r="D333" s="239" t="s">
        <v>1551</v>
      </c>
      <c r="E333" s="239"/>
      <c r="F333" s="239"/>
      <c r="G333" s="239"/>
      <c r="H333" s="239" t="s">
        <v>1552</v>
      </c>
      <c r="I333" s="239" t="s">
        <v>1549</v>
      </c>
    </row>
    <row r="334" spans="1:9" ht="30" customHeight="1" x14ac:dyDescent="0.15">
      <c r="A334" s="239"/>
      <c r="B334" s="239"/>
      <c r="C334" s="239"/>
      <c r="D334" s="239" t="s">
        <v>1551</v>
      </c>
      <c r="E334" s="239"/>
      <c r="F334" s="239"/>
      <c r="G334" s="239"/>
      <c r="H334" s="239" t="s">
        <v>1552</v>
      </c>
      <c r="I334" s="239" t="s">
        <v>1549</v>
      </c>
    </row>
    <row r="335" spans="1:9" ht="30" customHeight="1" x14ac:dyDescent="0.15">
      <c r="A335" s="239"/>
      <c r="B335" s="239"/>
      <c r="C335" s="239"/>
      <c r="D335" s="239" t="s">
        <v>1551</v>
      </c>
      <c r="E335" s="239"/>
      <c r="F335" s="239"/>
      <c r="G335" s="239"/>
      <c r="H335" s="239" t="s">
        <v>1552</v>
      </c>
      <c r="I335" s="239" t="s">
        <v>1549</v>
      </c>
    </row>
    <row r="336" spans="1:9" ht="30" customHeight="1" x14ac:dyDescent="0.15">
      <c r="A336" s="239"/>
      <c r="B336" s="239"/>
      <c r="C336" s="239"/>
      <c r="D336" s="239" t="s">
        <v>1551</v>
      </c>
      <c r="E336" s="239"/>
      <c r="F336" s="239"/>
      <c r="G336" s="239"/>
      <c r="H336" s="239" t="s">
        <v>1552</v>
      </c>
      <c r="I336" s="239" t="s">
        <v>1549</v>
      </c>
    </row>
    <row r="337" spans="1:9" ht="30" customHeight="1" x14ac:dyDescent="0.15">
      <c r="A337" s="239"/>
      <c r="B337" s="239"/>
      <c r="C337" s="239"/>
      <c r="D337" s="239" t="s">
        <v>1551</v>
      </c>
      <c r="E337" s="239"/>
      <c r="F337" s="239"/>
      <c r="G337" s="239"/>
      <c r="H337" s="239" t="s">
        <v>1552</v>
      </c>
      <c r="I337" s="239" t="s">
        <v>1549</v>
      </c>
    </row>
    <row r="338" spans="1:9" ht="30" customHeight="1" x14ac:dyDescent="0.15">
      <c r="A338" s="239"/>
      <c r="B338" s="239"/>
      <c r="C338" s="239"/>
      <c r="D338" s="239" t="s">
        <v>1551</v>
      </c>
      <c r="E338" s="239"/>
      <c r="F338" s="239"/>
      <c r="G338" s="239"/>
      <c r="H338" s="239" t="s">
        <v>1552</v>
      </c>
      <c r="I338" s="239" t="s">
        <v>1549</v>
      </c>
    </row>
    <row r="339" spans="1:9" ht="30" customHeight="1" x14ac:dyDescent="0.15">
      <c r="A339" s="239"/>
      <c r="B339" s="239"/>
      <c r="C339" s="239"/>
      <c r="D339" s="239" t="s">
        <v>1551</v>
      </c>
      <c r="E339" s="239"/>
      <c r="F339" s="239"/>
      <c r="G339" s="239"/>
      <c r="H339" s="239" t="s">
        <v>1552</v>
      </c>
      <c r="I339" s="239" t="s">
        <v>1549</v>
      </c>
    </row>
    <row r="340" spans="1:9" ht="30" customHeight="1" x14ac:dyDescent="0.15">
      <c r="A340" s="239"/>
      <c r="B340" s="239"/>
      <c r="C340" s="239"/>
      <c r="D340" s="239" t="s">
        <v>1551</v>
      </c>
      <c r="E340" s="239"/>
      <c r="F340" s="239"/>
      <c r="G340" s="239"/>
      <c r="H340" s="239" t="s">
        <v>1552</v>
      </c>
      <c r="I340" s="239" t="s">
        <v>1549</v>
      </c>
    </row>
    <row r="341" spans="1:9" ht="30" customHeight="1" x14ac:dyDescent="0.15">
      <c r="A341" s="239"/>
      <c r="B341" s="239"/>
      <c r="C341" s="239"/>
      <c r="D341" s="239" t="s">
        <v>1551</v>
      </c>
      <c r="E341" s="239"/>
      <c r="F341" s="239"/>
      <c r="G341" s="239"/>
      <c r="H341" s="239" t="s">
        <v>1552</v>
      </c>
      <c r="I341" s="239" t="s">
        <v>1549</v>
      </c>
    </row>
    <row r="342" spans="1:9" ht="30" customHeight="1" x14ac:dyDescent="0.15">
      <c r="A342" s="239"/>
      <c r="B342" s="239"/>
      <c r="C342" s="239"/>
      <c r="D342" s="239" t="s">
        <v>1551</v>
      </c>
      <c r="E342" s="239"/>
      <c r="F342" s="239"/>
      <c r="G342" s="239"/>
      <c r="H342" s="239" t="s">
        <v>1552</v>
      </c>
      <c r="I342" s="239" t="s">
        <v>1549</v>
      </c>
    </row>
    <row r="343" spans="1:9" ht="30" customHeight="1" x14ac:dyDescent="0.15">
      <c r="A343" s="239"/>
      <c r="B343" s="239"/>
      <c r="C343" s="239"/>
      <c r="D343" s="239" t="s">
        <v>1551</v>
      </c>
      <c r="E343" s="239"/>
      <c r="F343" s="239"/>
      <c r="G343" s="239"/>
      <c r="H343" s="239" t="s">
        <v>1552</v>
      </c>
      <c r="I343" s="239" t="s">
        <v>1549</v>
      </c>
    </row>
    <row r="344" spans="1:9" ht="30" customHeight="1" x14ac:dyDescent="0.15">
      <c r="A344" s="239"/>
      <c r="B344" s="239"/>
      <c r="C344" s="239"/>
      <c r="D344" s="239" t="s">
        <v>1551</v>
      </c>
      <c r="E344" s="239"/>
      <c r="F344" s="239"/>
      <c r="G344" s="239"/>
      <c r="H344" s="239" t="s">
        <v>1552</v>
      </c>
      <c r="I344" s="239" t="s">
        <v>1549</v>
      </c>
    </row>
    <row r="345" spans="1:9" ht="30" customHeight="1" x14ac:dyDescent="0.15">
      <c r="A345" s="239"/>
      <c r="B345" s="239"/>
      <c r="C345" s="239"/>
      <c r="D345" s="239" t="s">
        <v>1551</v>
      </c>
      <c r="E345" s="239"/>
      <c r="F345" s="239"/>
      <c r="G345" s="239"/>
      <c r="H345" s="239" t="s">
        <v>1552</v>
      </c>
      <c r="I345" s="239" t="s">
        <v>1549</v>
      </c>
    </row>
    <row r="346" spans="1:9" ht="30" customHeight="1" x14ac:dyDescent="0.15">
      <c r="A346" s="239"/>
      <c r="B346" s="239"/>
      <c r="C346" s="239"/>
      <c r="D346" s="239" t="s">
        <v>1551</v>
      </c>
      <c r="E346" s="239"/>
      <c r="F346" s="239"/>
      <c r="G346" s="239"/>
      <c r="H346" s="239" t="s">
        <v>1552</v>
      </c>
      <c r="I346" s="239" t="s">
        <v>1549</v>
      </c>
    </row>
    <row r="347" spans="1:9" ht="30" customHeight="1" x14ac:dyDescent="0.15">
      <c r="A347" s="239"/>
      <c r="B347" s="239"/>
      <c r="C347" s="239"/>
      <c r="D347" s="239" t="s">
        <v>1551</v>
      </c>
      <c r="E347" s="239"/>
      <c r="F347" s="239"/>
      <c r="G347" s="239"/>
      <c r="H347" s="239" t="s">
        <v>1552</v>
      </c>
      <c r="I347" s="239" t="s">
        <v>1549</v>
      </c>
    </row>
    <row r="348" spans="1:9" ht="30" customHeight="1" x14ac:dyDescent="0.15">
      <c r="A348" s="239"/>
      <c r="B348" s="239"/>
      <c r="C348" s="239"/>
      <c r="D348" s="239" t="s">
        <v>1551</v>
      </c>
      <c r="E348" s="239"/>
      <c r="F348" s="239"/>
      <c r="G348" s="239"/>
      <c r="H348" s="239" t="s">
        <v>1552</v>
      </c>
      <c r="I348" s="239" t="s">
        <v>1549</v>
      </c>
    </row>
    <row r="349" spans="1:9" ht="30" customHeight="1" x14ac:dyDescent="0.15">
      <c r="A349" s="239"/>
      <c r="B349" s="239"/>
      <c r="C349" s="239"/>
      <c r="D349" s="239" t="s">
        <v>1551</v>
      </c>
      <c r="E349" s="239"/>
      <c r="F349" s="239"/>
      <c r="G349" s="239"/>
      <c r="H349" s="239" t="s">
        <v>1552</v>
      </c>
      <c r="I349" s="239" t="s">
        <v>1549</v>
      </c>
    </row>
    <row r="350" spans="1:9" ht="30" customHeight="1" x14ac:dyDescent="0.15">
      <c r="A350" s="239"/>
      <c r="B350" s="239"/>
      <c r="C350" s="239"/>
      <c r="D350" s="239" t="s">
        <v>1551</v>
      </c>
      <c r="E350" s="239"/>
      <c r="F350" s="239"/>
      <c r="G350" s="239"/>
      <c r="H350" s="239" t="s">
        <v>1552</v>
      </c>
      <c r="I350" s="239" t="s">
        <v>1549</v>
      </c>
    </row>
    <row r="351" spans="1:9" ht="30" customHeight="1" x14ac:dyDescent="0.15">
      <c r="A351" s="239"/>
      <c r="B351" s="239"/>
      <c r="C351" s="239"/>
      <c r="D351" s="239" t="s">
        <v>1551</v>
      </c>
      <c r="E351" s="239"/>
      <c r="F351" s="239"/>
      <c r="G351" s="239"/>
      <c r="H351" s="239" t="s">
        <v>1552</v>
      </c>
      <c r="I351" s="239" t="s">
        <v>1549</v>
      </c>
    </row>
    <row r="352" spans="1:9" ht="30" customHeight="1" x14ac:dyDescent="0.15">
      <c r="A352" s="239"/>
      <c r="B352" s="239"/>
      <c r="C352" s="239"/>
      <c r="D352" s="239" t="s">
        <v>1551</v>
      </c>
      <c r="E352" s="239"/>
      <c r="F352" s="239"/>
      <c r="G352" s="239"/>
      <c r="H352" s="239" t="s">
        <v>1552</v>
      </c>
      <c r="I352" s="239" t="s">
        <v>1549</v>
      </c>
    </row>
    <row r="353" spans="1:9" ht="30" customHeight="1" x14ac:dyDescent="0.15">
      <c r="A353" s="239"/>
      <c r="B353" s="239"/>
      <c r="C353" s="239"/>
      <c r="D353" s="239" t="s">
        <v>1551</v>
      </c>
      <c r="E353" s="239"/>
      <c r="F353" s="239"/>
      <c r="G353" s="239"/>
      <c r="H353" s="239" t="s">
        <v>1552</v>
      </c>
      <c r="I353" s="239" t="s">
        <v>1549</v>
      </c>
    </row>
    <row r="354" spans="1:9" ht="30" customHeight="1" x14ac:dyDescent="0.15">
      <c r="A354" s="239"/>
      <c r="B354" s="239"/>
      <c r="C354" s="239"/>
      <c r="D354" s="239" t="s">
        <v>1551</v>
      </c>
      <c r="E354" s="239"/>
      <c r="F354" s="239"/>
      <c r="G354" s="239"/>
      <c r="H354" s="239" t="s">
        <v>1552</v>
      </c>
      <c r="I354" s="239" t="s">
        <v>1549</v>
      </c>
    </row>
    <row r="355" spans="1:9" ht="30" customHeight="1" x14ac:dyDescent="0.15">
      <c r="A355" s="239"/>
      <c r="B355" s="239"/>
      <c r="C355" s="239"/>
      <c r="D355" s="239" t="s">
        <v>1551</v>
      </c>
      <c r="E355" s="239"/>
      <c r="F355" s="239"/>
      <c r="G355" s="239"/>
      <c r="H355" s="239" t="s">
        <v>1552</v>
      </c>
      <c r="I355" s="239" t="s">
        <v>1549</v>
      </c>
    </row>
    <row r="356" spans="1:9" ht="30" customHeight="1" x14ac:dyDescent="0.15">
      <c r="A356" s="239"/>
      <c r="B356" s="239"/>
      <c r="C356" s="239"/>
      <c r="D356" s="239" t="s">
        <v>1551</v>
      </c>
      <c r="E356" s="239"/>
      <c r="F356" s="239"/>
      <c r="G356" s="239"/>
      <c r="H356" s="239" t="s">
        <v>1552</v>
      </c>
      <c r="I356" s="239" t="s">
        <v>1549</v>
      </c>
    </row>
    <row r="357" spans="1:9" ht="30" customHeight="1" x14ac:dyDescent="0.15">
      <c r="A357" s="239"/>
      <c r="B357" s="239"/>
      <c r="C357" s="239"/>
      <c r="D357" s="239" t="s">
        <v>1551</v>
      </c>
      <c r="E357" s="239"/>
      <c r="F357" s="239"/>
      <c r="G357" s="239"/>
      <c r="H357" s="239" t="s">
        <v>1552</v>
      </c>
      <c r="I357" s="239" t="s">
        <v>1549</v>
      </c>
    </row>
    <row r="358" spans="1:9" ht="30" customHeight="1" x14ac:dyDescent="0.15">
      <c r="A358" s="239"/>
      <c r="B358" s="239"/>
      <c r="C358" s="239"/>
      <c r="D358" s="239" t="s">
        <v>1551</v>
      </c>
      <c r="E358" s="239"/>
      <c r="F358" s="239"/>
      <c r="G358" s="239"/>
      <c r="H358" s="239" t="s">
        <v>1552</v>
      </c>
      <c r="I358" s="239" t="s">
        <v>1549</v>
      </c>
    </row>
    <row r="359" spans="1:9" ht="30" customHeight="1" x14ac:dyDescent="0.15">
      <c r="A359" s="239"/>
      <c r="B359" s="239"/>
      <c r="C359" s="239"/>
      <c r="D359" s="239" t="s">
        <v>1551</v>
      </c>
      <c r="E359" s="239"/>
      <c r="F359" s="239"/>
      <c r="G359" s="239"/>
      <c r="H359" s="239" t="s">
        <v>1552</v>
      </c>
      <c r="I359" s="239" t="s">
        <v>1549</v>
      </c>
    </row>
    <row r="360" spans="1:9" ht="30" customHeight="1" x14ac:dyDescent="0.15">
      <c r="A360" s="239"/>
      <c r="B360" s="239"/>
      <c r="C360" s="239"/>
      <c r="D360" s="239" t="s">
        <v>1551</v>
      </c>
      <c r="E360" s="239"/>
      <c r="F360" s="239"/>
      <c r="G360" s="239"/>
      <c r="H360" s="239" t="s">
        <v>1552</v>
      </c>
      <c r="I360" s="239" t="s">
        <v>1549</v>
      </c>
    </row>
    <row r="361" spans="1:9" ht="30" customHeight="1" x14ac:dyDescent="0.15">
      <c r="A361" s="239"/>
      <c r="B361" s="239"/>
      <c r="C361" s="239"/>
      <c r="D361" s="239" t="s">
        <v>1551</v>
      </c>
      <c r="E361" s="239"/>
      <c r="F361" s="239"/>
      <c r="G361" s="239"/>
      <c r="H361" s="239" t="s">
        <v>1552</v>
      </c>
      <c r="I361" s="239" t="s">
        <v>1549</v>
      </c>
    </row>
    <row r="362" spans="1:9" ht="30" customHeight="1" x14ac:dyDescent="0.15">
      <c r="A362" s="239"/>
      <c r="B362" s="239"/>
      <c r="C362" s="239"/>
      <c r="D362" s="239" t="s">
        <v>1551</v>
      </c>
      <c r="E362" s="239"/>
      <c r="F362" s="239"/>
      <c r="G362" s="239"/>
      <c r="H362" s="239" t="s">
        <v>1552</v>
      </c>
      <c r="I362" s="239" t="s">
        <v>1549</v>
      </c>
    </row>
    <row r="363" spans="1:9" ht="30" customHeight="1" x14ac:dyDescent="0.15">
      <c r="A363" s="239"/>
      <c r="B363" s="239"/>
      <c r="C363" s="239"/>
      <c r="D363" s="239" t="s">
        <v>1551</v>
      </c>
      <c r="E363" s="239"/>
      <c r="F363" s="239"/>
      <c r="G363" s="239"/>
      <c r="H363" s="239" t="s">
        <v>1552</v>
      </c>
      <c r="I363" s="239" t="s">
        <v>1549</v>
      </c>
    </row>
    <row r="364" spans="1:9" ht="30" customHeight="1" x14ac:dyDescent="0.15">
      <c r="A364" s="239"/>
      <c r="B364" s="239"/>
      <c r="C364" s="239"/>
      <c r="D364" s="239" t="s">
        <v>1551</v>
      </c>
      <c r="E364" s="239"/>
      <c r="F364" s="239"/>
      <c r="G364" s="239"/>
      <c r="H364" s="239" t="s">
        <v>1552</v>
      </c>
      <c r="I364" s="239" t="s">
        <v>1549</v>
      </c>
    </row>
    <row r="365" spans="1:9" ht="30" customHeight="1" x14ac:dyDescent="0.15">
      <c r="A365" s="239"/>
      <c r="B365" s="239"/>
      <c r="C365" s="239"/>
      <c r="D365" s="239" t="s">
        <v>1551</v>
      </c>
      <c r="E365" s="239"/>
      <c r="F365" s="239"/>
      <c r="G365" s="239"/>
      <c r="H365" s="239" t="s">
        <v>1552</v>
      </c>
      <c r="I365" s="239" t="s">
        <v>1549</v>
      </c>
    </row>
    <row r="366" spans="1:9" ht="30" customHeight="1" x14ac:dyDescent="0.15">
      <c r="A366" s="239"/>
      <c r="B366" s="239"/>
      <c r="C366" s="239"/>
      <c r="D366" s="239" t="s">
        <v>1551</v>
      </c>
      <c r="E366" s="239"/>
      <c r="F366" s="239"/>
      <c r="G366" s="239"/>
      <c r="H366" s="239" t="s">
        <v>1552</v>
      </c>
      <c r="I366" s="239" t="s">
        <v>1549</v>
      </c>
    </row>
    <row r="367" spans="1:9" ht="30" customHeight="1" x14ac:dyDescent="0.15">
      <c r="A367" s="239"/>
      <c r="B367" s="239"/>
      <c r="C367" s="239"/>
      <c r="D367" s="239" t="s">
        <v>1551</v>
      </c>
      <c r="E367" s="239"/>
      <c r="F367" s="239"/>
      <c r="G367" s="239"/>
      <c r="H367" s="239" t="s">
        <v>1552</v>
      </c>
      <c r="I367" s="239" t="s">
        <v>1549</v>
      </c>
    </row>
    <row r="368" spans="1:9" ht="30" customHeight="1" x14ac:dyDescent="0.15">
      <c r="A368" s="239"/>
      <c r="B368" s="239"/>
      <c r="C368" s="239"/>
      <c r="D368" s="239" t="s">
        <v>1551</v>
      </c>
      <c r="E368" s="239"/>
      <c r="F368" s="239"/>
      <c r="G368" s="239"/>
      <c r="H368" s="239" t="s">
        <v>1552</v>
      </c>
      <c r="I368" s="239" t="s">
        <v>1549</v>
      </c>
    </row>
    <row r="369" spans="1:9" ht="30" customHeight="1" x14ac:dyDescent="0.15">
      <c r="A369" s="239"/>
      <c r="B369" s="239"/>
      <c r="C369" s="239"/>
      <c r="D369" s="239" t="s">
        <v>1551</v>
      </c>
      <c r="E369" s="239"/>
      <c r="F369" s="239"/>
      <c r="G369" s="239"/>
      <c r="H369" s="239" t="s">
        <v>1552</v>
      </c>
      <c r="I369" s="239" t="s">
        <v>1549</v>
      </c>
    </row>
    <row r="370" spans="1:9" ht="30" customHeight="1" x14ac:dyDescent="0.15">
      <c r="A370" s="239"/>
      <c r="B370" s="239"/>
      <c r="C370" s="239"/>
      <c r="D370" s="239" t="s">
        <v>1551</v>
      </c>
      <c r="E370" s="239"/>
      <c r="F370" s="239"/>
      <c r="G370" s="239"/>
      <c r="H370" s="239" t="s">
        <v>1552</v>
      </c>
      <c r="I370" s="239" t="s">
        <v>1549</v>
      </c>
    </row>
    <row r="371" spans="1:9" ht="30" customHeight="1" x14ac:dyDescent="0.15">
      <c r="A371" s="239"/>
      <c r="B371" s="239"/>
      <c r="C371" s="239"/>
      <c r="D371" s="239" t="s">
        <v>1551</v>
      </c>
      <c r="E371" s="239"/>
      <c r="F371" s="239"/>
      <c r="G371" s="239"/>
      <c r="H371" s="239" t="s">
        <v>1552</v>
      </c>
      <c r="I371" s="239" t="s">
        <v>1549</v>
      </c>
    </row>
    <row r="372" spans="1:9" ht="30" customHeight="1" x14ac:dyDescent="0.15">
      <c r="A372" s="239"/>
      <c r="B372" s="239"/>
      <c r="C372" s="239"/>
      <c r="D372" s="239" t="s">
        <v>1551</v>
      </c>
      <c r="E372" s="239"/>
      <c r="F372" s="239"/>
      <c r="G372" s="239"/>
      <c r="H372" s="239" t="s">
        <v>1552</v>
      </c>
      <c r="I372" s="239" t="s">
        <v>1549</v>
      </c>
    </row>
    <row r="373" spans="1:9" ht="30" customHeight="1" x14ac:dyDescent="0.15">
      <c r="A373" s="239"/>
      <c r="B373" s="239"/>
      <c r="C373" s="239"/>
      <c r="D373" s="239" t="s">
        <v>1551</v>
      </c>
      <c r="E373" s="239"/>
      <c r="F373" s="239"/>
      <c r="G373" s="239"/>
      <c r="H373" s="239" t="s">
        <v>1552</v>
      </c>
      <c r="I373" s="239" t="s">
        <v>1549</v>
      </c>
    </row>
    <row r="374" spans="1:9" ht="30" customHeight="1" x14ac:dyDescent="0.15">
      <c r="A374" s="239"/>
      <c r="B374" s="239"/>
      <c r="C374" s="239"/>
      <c r="D374" s="239" t="s">
        <v>1551</v>
      </c>
      <c r="E374" s="239"/>
      <c r="F374" s="239"/>
      <c r="G374" s="239"/>
      <c r="H374" s="239" t="s">
        <v>1552</v>
      </c>
      <c r="I374" s="239" t="s">
        <v>1549</v>
      </c>
    </row>
    <row r="375" spans="1:9" ht="30" customHeight="1" x14ac:dyDescent="0.15">
      <c r="A375" s="239"/>
      <c r="B375" s="239"/>
      <c r="C375" s="239"/>
      <c r="D375" s="239" t="s">
        <v>1551</v>
      </c>
      <c r="E375" s="239"/>
      <c r="F375" s="239"/>
      <c r="G375" s="239"/>
      <c r="H375" s="239" t="s">
        <v>1552</v>
      </c>
      <c r="I375" s="239" t="s">
        <v>1549</v>
      </c>
    </row>
    <row r="376" spans="1:9" ht="30" customHeight="1" x14ac:dyDescent="0.15">
      <c r="A376" s="239"/>
      <c r="B376" s="239"/>
      <c r="C376" s="239"/>
      <c r="D376" s="239" t="s">
        <v>1551</v>
      </c>
      <c r="E376" s="239"/>
      <c r="F376" s="239"/>
      <c r="G376" s="239"/>
      <c r="H376" s="239" t="s">
        <v>1552</v>
      </c>
      <c r="I376" s="239" t="s">
        <v>1549</v>
      </c>
    </row>
    <row r="377" spans="1:9" ht="30" customHeight="1" x14ac:dyDescent="0.15">
      <c r="A377" s="239"/>
      <c r="B377" s="239"/>
      <c r="C377" s="239"/>
      <c r="D377" s="239" t="s">
        <v>1551</v>
      </c>
      <c r="E377" s="239"/>
      <c r="F377" s="239"/>
      <c r="G377" s="239"/>
      <c r="H377" s="239" t="s">
        <v>1552</v>
      </c>
      <c r="I377" s="239" t="s">
        <v>1549</v>
      </c>
    </row>
    <row r="378" spans="1:9" ht="30" customHeight="1" x14ac:dyDescent="0.15">
      <c r="A378" s="239"/>
      <c r="B378" s="239"/>
      <c r="C378" s="239"/>
      <c r="D378" s="239" t="s">
        <v>1551</v>
      </c>
      <c r="E378" s="239"/>
      <c r="F378" s="239"/>
      <c r="G378" s="239"/>
      <c r="H378" s="239" t="s">
        <v>1552</v>
      </c>
      <c r="I378" s="239" t="s">
        <v>1549</v>
      </c>
    </row>
    <row r="379" spans="1:9" ht="30" customHeight="1" x14ac:dyDescent="0.15">
      <c r="A379" s="239"/>
      <c r="B379" s="239"/>
      <c r="C379" s="239"/>
      <c r="D379" s="239" t="s">
        <v>1551</v>
      </c>
      <c r="E379" s="239"/>
      <c r="F379" s="239"/>
      <c r="G379" s="239"/>
      <c r="H379" s="239" t="s">
        <v>1552</v>
      </c>
      <c r="I379" s="239" t="s">
        <v>1549</v>
      </c>
    </row>
    <row r="380" spans="1:9" ht="30" customHeight="1" x14ac:dyDescent="0.15">
      <c r="A380" s="239"/>
      <c r="B380" s="239"/>
      <c r="C380" s="239"/>
      <c r="D380" s="239" t="s">
        <v>1551</v>
      </c>
      <c r="E380" s="239"/>
      <c r="F380" s="239"/>
      <c r="G380" s="239"/>
      <c r="H380" s="239" t="s">
        <v>1552</v>
      </c>
      <c r="I380" s="239" t="s">
        <v>1549</v>
      </c>
    </row>
    <row r="381" spans="1:9" ht="30" customHeight="1" x14ac:dyDescent="0.15">
      <c r="A381" s="239"/>
      <c r="B381" s="239"/>
      <c r="C381" s="239"/>
      <c r="D381" s="239" t="s">
        <v>1551</v>
      </c>
      <c r="E381" s="239"/>
      <c r="F381" s="239"/>
      <c r="G381" s="239"/>
      <c r="H381" s="239" t="s">
        <v>1552</v>
      </c>
      <c r="I381" s="239" t="s">
        <v>1549</v>
      </c>
    </row>
    <row r="382" spans="1:9" ht="30" customHeight="1" x14ac:dyDescent="0.15">
      <c r="A382" s="239"/>
      <c r="B382" s="239"/>
      <c r="C382" s="239"/>
      <c r="D382" s="239" t="s">
        <v>1551</v>
      </c>
      <c r="E382" s="239"/>
      <c r="F382" s="239"/>
      <c r="G382" s="239"/>
      <c r="H382" s="239" t="s">
        <v>1552</v>
      </c>
      <c r="I382" s="239" t="s">
        <v>1549</v>
      </c>
    </row>
    <row r="383" spans="1:9" ht="30" customHeight="1" x14ac:dyDescent="0.15">
      <c r="A383" s="239"/>
      <c r="B383" s="239"/>
      <c r="C383" s="239"/>
      <c r="D383" s="239" t="s">
        <v>1551</v>
      </c>
      <c r="E383" s="239"/>
      <c r="F383" s="239"/>
      <c r="G383" s="239"/>
      <c r="H383" s="239" t="s">
        <v>1552</v>
      </c>
      <c r="I383" s="239" t="s">
        <v>1549</v>
      </c>
    </row>
    <row r="384" spans="1:9" ht="30" customHeight="1" x14ac:dyDescent="0.15">
      <c r="A384" s="239"/>
      <c r="B384" s="239"/>
      <c r="C384" s="239"/>
      <c r="D384" s="239" t="s">
        <v>1551</v>
      </c>
      <c r="E384" s="239"/>
      <c r="F384" s="239"/>
      <c r="G384" s="239"/>
      <c r="H384" s="239" t="s">
        <v>1552</v>
      </c>
      <c r="I384" s="239" t="s">
        <v>1549</v>
      </c>
    </row>
    <row r="385" spans="1:9" ht="30" customHeight="1" x14ac:dyDescent="0.15">
      <c r="A385" s="239"/>
      <c r="B385" s="239"/>
      <c r="C385" s="239"/>
      <c r="D385" s="239" t="s">
        <v>1551</v>
      </c>
      <c r="E385" s="239"/>
      <c r="F385" s="239"/>
      <c r="G385" s="239"/>
      <c r="H385" s="239" t="s">
        <v>1552</v>
      </c>
      <c r="I385" s="239" t="s">
        <v>1549</v>
      </c>
    </row>
    <row r="386" spans="1:9" ht="30" customHeight="1" x14ac:dyDescent="0.15">
      <c r="A386" s="239"/>
      <c r="B386" s="239"/>
      <c r="C386" s="239"/>
      <c r="D386" s="239" t="s">
        <v>1551</v>
      </c>
      <c r="E386" s="239"/>
      <c r="F386" s="239"/>
      <c r="G386" s="239"/>
      <c r="H386" s="239" t="s">
        <v>1552</v>
      </c>
      <c r="I386" s="239" t="s">
        <v>1549</v>
      </c>
    </row>
    <row r="387" spans="1:9" ht="30" customHeight="1" x14ac:dyDescent="0.15">
      <c r="A387" s="239"/>
      <c r="B387" s="239"/>
      <c r="C387" s="239"/>
      <c r="D387" s="239" t="s">
        <v>1551</v>
      </c>
      <c r="E387" s="239"/>
      <c r="F387" s="239"/>
      <c r="G387" s="239"/>
      <c r="H387" s="239" t="s">
        <v>1552</v>
      </c>
      <c r="I387" s="239" t="s">
        <v>1549</v>
      </c>
    </row>
    <row r="388" spans="1:9" ht="30" customHeight="1" x14ac:dyDescent="0.15">
      <c r="A388" s="239"/>
      <c r="B388" s="239"/>
      <c r="C388" s="239"/>
      <c r="D388" s="239" t="s">
        <v>1551</v>
      </c>
      <c r="E388" s="239"/>
      <c r="F388" s="239"/>
      <c r="G388" s="239"/>
      <c r="H388" s="239" t="s">
        <v>1552</v>
      </c>
      <c r="I388" s="239" t="s">
        <v>1549</v>
      </c>
    </row>
    <row r="389" spans="1:9" ht="30" customHeight="1" x14ac:dyDescent="0.15">
      <c r="A389" s="239"/>
      <c r="B389" s="239"/>
      <c r="C389" s="239"/>
      <c r="D389" s="239" t="s">
        <v>1551</v>
      </c>
      <c r="E389" s="239"/>
      <c r="F389" s="239"/>
      <c r="G389" s="239"/>
      <c r="H389" s="239" t="s">
        <v>1552</v>
      </c>
      <c r="I389" s="239" t="s">
        <v>1549</v>
      </c>
    </row>
    <row r="390" spans="1:9" ht="30" customHeight="1" x14ac:dyDescent="0.15">
      <c r="A390" s="239"/>
      <c r="B390" s="239"/>
      <c r="C390" s="239"/>
      <c r="D390" s="239" t="s">
        <v>1551</v>
      </c>
      <c r="E390" s="239"/>
      <c r="F390" s="239"/>
      <c r="G390" s="239"/>
      <c r="H390" s="239" t="s">
        <v>1552</v>
      </c>
      <c r="I390" s="239" t="s">
        <v>1549</v>
      </c>
    </row>
    <row r="391" spans="1:9" ht="30" customHeight="1" x14ac:dyDescent="0.15">
      <c r="A391" s="239"/>
      <c r="B391" s="239"/>
      <c r="C391" s="239"/>
      <c r="D391" s="239" t="s">
        <v>1551</v>
      </c>
      <c r="E391" s="239"/>
      <c r="F391" s="239"/>
      <c r="G391" s="239"/>
      <c r="H391" s="239" t="s">
        <v>1552</v>
      </c>
      <c r="I391" s="239" t="s">
        <v>1549</v>
      </c>
    </row>
    <row r="392" spans="1:9" ht="30" customHeight="1" x14ac:dyDescent="0.15">
      <c r="A392" s="239"/>
      <c r="B392" s="239"/>
      <c r="C392" s="239"/>
      <c r="D392" s="239" t="s">
        <v>1551</v>
      </c>
      <c r="E392" s="239"/>
      <c r="F392" s="239"/>
      <c r="G392" s="239"/>
      <c r="H392" s="239" t="s">
        <v>1552</v>
      </c>
      <c r="I392" s="239" t="s">
        <v>1549</v>
      </c>
    </row>
    <row r="393" spans="1:9" ht="30" customHeight="1" x14ac:dyDescent="0.15">
      <c r="A393" s="239"/>
      <c r="B393" s="239"/>
      <c r="C393" s="239"/>
      <c r="D393" s="239" t="s">
        <v>1551</v>
      </c>
      <c r="E393" s="239"/>
      <c r="F393" s="239"/>
      <c r="G393" s="239"/>
      <c r="H393" s="239" t="s">
        <v>1552</v>
      </c>
      <c r="I393" s="239" t="s">
        <v>1549</v>
      </c>
    </row>
    <row r="394" spans="1:9" ht="30" customHeight="1" x14ac:dyDescent="0.15">
      <c r="A394" s="239"/>
      <c r="B394" s="239"/>
      <c r="C394" s="239"/>
      <c r="D394" s="239" t="s">
        <v>1551</v>
      </c>
      <c r="E394" s="239"/>
      <c r="F394" s="239"/>
      <c r="G394" s="239"/>
      <c r="H394" s="239" t="s">
        <v>1552</v>
      </c>
      <c r="I394" s="239" t="s">
        <v>1549</v>
      </c>
    </row>
    <row r="395" spans="1:9" ht="30" customHeight="1" x14ac:dyDescent="0.15">
      <c r="A395" s="239"/>
      <c r="B395" s="239"/>
      <c r="C395" s="239"/>
      <c r="D395" s="239" t="s">
        <v>1551</v>
      </c>
      <c r="E395" s="239"/>
      <c r="F395" s="239"/>
      <c r="G395" s="239"/>
      <c r="H395" s="239" t="s">
        <v>1552</v>
      </c>
      <c r="I395" s="239" t="s">
        <v>1549</v>
      </c>
    </row>
    <row r="396" spans="1:9" ht="30" customHeight="1" x14ac:dyDescent="0.15">
      <c r="A396" s="239"/>
      <c r="B396" s="239"/>
      <c r="C396" s="239"/>
      <c r="D396" s="239" t="s">
        <v>1551</v>
      </c>
      <c r="E396" s="239"/>
      <c r="F396" s="239"/>
      <c r="G396" s="239"/>
      <c r="H396" s="239" t="s">
        <v>1552</v>
      </c>
      <c r="I396" s="239" t="s">
        <v>1549</v>
      </c>
    </row>
    <row r="397" spans="1:9" ht="30" customHeight="1" x14ac:dyDescent="0.15">
      <c r="A397" s="239"/>
      <c r="B397" s="239"/>
      <c r="C397" s="239"/>
      <c r="D397" s="239" t="s">
        <v>1551</v>
      </c>
      <c r="E397" s="239"/>
      <c r="F397" s="239"/>
      <c r="G397" s="239"/>
      <c r="H397" s="239" t="s">
        <v>1552</v>
      </c>
      <c r="I397" s="239" t="s">
        <v>1549</v>
      </c>
    </row>
    <row r="398" spans="1:9" ht="30" customHeight="1" x14ac:dyDescent="0.15">
      <c r="A398" s="239"/>
      <c r="B398" s="239"/>
      <c r="C398" s="239"/>
      <c r="D398" s="239" t="s">
        <v>1551</v>
      </c>
      <c r="E398" s="239"/>
      <c r="F398" s="239"/>
      <c r="G398" s="239"/>
      <c r="H398" s="239" t="s">
        <v>1552</v>
      </c>
      <c r="I398" s="239" t="s">
        <v>1549</v>
      </c>
    </row>
    <row r="399" spans="1:9" ht="30" customHeight="1" x14ac:dyDescent="0.15">
      <c r="A399" s="239"/>
      <c r="B399" s="239"/>
      <c r="C399" s="239"/>
      <c r="D399" s="239" t="s">
        <v>1551</v>
      </c>
      <c r="E399" s="239"/>
      <c r="F399" s="239"/>
      <c r="G399" s="239"/>
      <c r="H399" s="239" t="s">
        <v>1552</v>
      </c>
      <c r="I399" s="239" t="s">
        <v>1549</v>
      </c>
    </row>
    <row r="400" spans="1:9" ht="30" customHeight="1" x14ac:dyDescent="0.15">
      <c r="A400" s="239"/>
      <c r="B400" s="239"/>
      <c r="C400" s="239"/>
      <c r="D400" s="239" t="s">
        <v>1551</v>
      </c>
      <c r="E400" s="239"/>
      <c r="F400" s="239"/>
      <c r="G400" s="239"/>
      <c r="H400" s="239" t="s">
        <v>1552</v>
      </c>
      <c r="I400" s="239" t="s">
        <v>1549</v>
      </c>
    </row>
    <row r="401" spans="1:9" ht="30" customHeight="1" x14ac:dyDescent="0.15">
      <c r="A401" s="239"/>
      <c r="B401" s="239"/>
      <c r="C401" s="239"/>
      <c r="D401" s="239" t="s">
        <v>1551</v>
      </c>
      <c r="E401" s="239"/>
      <c r="F401" s="239"/>
      <c r="G401" s="239"/>
      <c r="H401" s="239" t="s">
        <v>1552</v>
      </c>
      <c r="I401" s="239" t="s">
        <v>1549</v>
      </c>
    </row>
    <row r="402" spans="1:9" ht="30" customHeight="1" x14ac:dyDescent="0.15">
      <c r="A402" s="239"/>
      <c r="B402" s="239"/>
      <c r="C402" s="239"/>
      <c r="D402" s="239" t="s">
        <v>1551</v>
      </c>
      <c r="E402" s="239"/>
      <c r="F402" s="239"/>
      <c r="G402" s="239"/>
      <c r="H402" s="239" t="s">
        <v>1552</v>
      </c>
      <c r="I402" s="239" t="s">
        <v>1549</v>
      </c>
    </row>
    <row r="403" spans="1:9" ht="30" customHeight="1" x14ac:dyDescent="0.15">
      <c r="A403" s="239"/>
      <c r="B403" s="239"/>
      <c r="C403" s="239"/>
      <c r="D403" s="239" t="s">
        <v>1551</v>
      </c>
      <c r="E403" s="239"/>
      <c r="F403" s="239"/>
      <c r="G403" s="239"/>
      <c r="H403" s="239" t="s">
        <v>1552</v>
      </c>
      <c r="I403" s="239" t="s">
        <v>1549</v>
      </c>
    </row>
    <row r="404" spans="1:9" ht="30" customHeight="1" x14ac:dyDescent="0.15">
      <c r="A404" s="239"/>
      <c r="B404" s="239"/>
      <c r="C404" s="239"/>
      <c r="D404" s="239" t="s">
        <v>1551</v>
      </c>
      <c r="E404" s="239"/>
      <c r="F404" s="239"/>
      <c r="G404" s="239"/>
      <c r="H404" s="239" t="s">
        <v>1552</v>
      </c>
      <c r="I404" s="239" t="s">
        <v>1549</v>
      </c>
    </row>
    <row r="405" spans="1:9" ht="30" customHeight="1" x14ac:dyDescent="0.15">
      <c r="A405" s="239"/>
      <c r="B405" s="239"/>
      <c r="C405" s="239"/>
      <c r="D405" s="239" t="s">
        <v>1551</v>
      </c>
      <c r="E405" s="239"/>
      <c r="F405" s="239"/>
      <c r="G405" s="239"/>
      <c r="H405" s="239" t="s">
        <v>1552</v>
      </c>
      <c r="I405" s="239" t="s">
        <v>1549</v>
      </c>
    </row>
    <row r="406" spans="1:9" ht="30" customHeight="1" x14ac:dyDescent="0.15">
      <c r="A406" s="239"/>
      <c r="B406" s="239"/>
      <c r="C406" s="239"/>
      <c r="D406" s="239" t="s">
        <v>1551</v>
      </c>
      <c r="E406" s="239"/>
      <c r="F406" s="239"/>
      <c r="G406" s="239"/>
      <c r="H406" s="239" t="s">
        <v>1552</v>
      </c>
      <c r="I406" s="239" t="s">
        <v>1549</v>
      </c>
    </row>
    <row r="407" spans="1:9" ht="30" customHeight="1" x14ac:dyDescent="0.15">
      <c r="A407" s="239"/>
      <c r="B407" s="239"/>
      <c r="C407" s="239"/>
      <c r="D407" s="239" t="s">
        <v>1551</v>
      </c>
      <c r="E407" s="239"/>
      <c r="F407" s="239"/>
      <c r="G407" s="239"/>
      <c r="H407" s="239" t="s">
        <v>1552</v>
      </c>
      <c r="I407" s="239" t="s">
        <v>1549</v>
      </c>
    </row>
    <row r="408" spans="1:9" ht="30" customHeight="1" x14ac:dyDescent="0.15">
      <c r="A408" s="239"/>
      <c r="B408" s="239"/>
      <c r="C408" s="239"/>
      <c r="D408" s="239" t="s">
        <v>1551</v>
      </c>
      <c r="E408" s="239"/>
      <c r="F408" s="239"/>
      <c r="G408" s="239"/>
      <c r="H408" s="239" t="s">
        <v>1552</v>
      </c>
      <c r="I408" s="239" t="s">
        <v>1549</v>
      </c>
    </row>
    <row r="409" spans="1:9" ht="30" customHeight="1" x14ac:dyDescent="0.15">
      <c r="A409" s="239"/>
      <c r="B409" s="239"/>
      <c r="C409" s="239"/>
      <c r="D409" s="239" t="s">
        <v>1551</v>
      </c>
      <c r="E409" s="239"/>
      <c r="F409" s="239"/>
      <c r="G409" s="239"/>
      <c r="H409" s="239" t="s">
        <v>1552</v>
      </c>
      <c r="I409" s="239" t="s">
        <v>1549</v>
      </c>
    </row>
    <row r="410" spans="1:9" ht="30" customHeight="1" x14ac:dyDescent="0.15">
      <c r="A410" s="239"/>
      <c r="B410" s="239"/>
      <c r="C410" s="239"/>
      <c r="D410" s="239" t="s">
        <v>1551</v>
      </c>
      <c r="E410" s="239"/>
      <c r="F410" s="239"/>
      <c r="G410" s="239"/>
      <c r="H410" s="239" t="s">
        <v>1552</v>
      </c>
      <c r="I410" s="239" t="s">
        <v>1549</v>
      </c>
    </row>
    <row r="411" spans="1:9" ht="30" customHeight="1" x14ac:dyDescent="0.15">
      <c r="A411" s="239"/>
      <c r="B411" s="239"/>
      <c r="C411" s="239"/>
      <c r="D411" s="239" t="s">
        <v>1551</v>
      </c>
      <c r="E411" s="239"/>
      <c r="F411" s="239"/>
      <c r="G411" s="239"/>
      <c r="H411" s="239" t="s">
        <v>1552</v>
      </c>
      <c r="I411" s="239" t="s">
        <v>1549</v>
      </c>
    </row>
    <row r="412" spans="1:9" ht="30" customHeight="1" x14ac:dyDescent="0.15">
      <c r="A412" s="239"/>
      <c r="B412" s="239"/>
      <c r="C412" s="239"/>
      <c r="D412" s="239" t="s">
        <v>1551</v>
      </c>
      <c r="E412" s="239"/>
      <c r="F412" s="239"/>
      <c r="G412" s="239"/>
      <c r="H412" s="239" t="s">
        <v>1552</v>
      </c>
      <c r="I412" s="239" t="s">
        <v>1549</v>
      </c>
    </row>
    <row r="413" spans="1:9" ht="30" customHeight="1" x14ac:dyDescent="0.15">
      <c r="A413" s="239"/>
      <c r="B413" s="239"/>
      <c r="C413" s="239"/>
      <c r="D413" s="239" t="s">
        <v>1551</v>
      </c>
      <c r="E413" s="239"/>
      <c r="F413" s="239"/>
      <c r="G413" s="239"/>
      <c r="H413" s="239" t="s">
        <v>1552</v>
      </c>
      <c r="I413" s="239" t="s">
        <v>1549</v>
      </c>
    </row>
    <row r="414" spans="1:9" ht="30" customHeight="1" x14ac:dyDescent="0.15">
      <c r="A414" s="239"/>
      <c r="B414" s="239"/>
      <c r="C414" s="239"/>
      <c r="D414" s="239" t="s">
        <v>1551</v>
      </c>
      <c r="E414" s="239"/>
      <c r="F414" s="239"/>
      <c r="G414" s="239"/>
      <c r="H414" s="239" t="s">
        <v>1552</v>
      </c>
      <c r="I414" s="239" t="s">
        <v>1549</v>
      </c>
    </row>
    <row r="415" spans="1:9" ht="30" customHeight="1" x14ac:dyDescent="0.15">
      <c r="A415" s="239"/>
      <c r="B415" s="239"/>
      <c r="C415" s="239"/>
      <c r="D415" s="239" t="s">
        <v>1551</v>
      </c>
      <c r="E415" s="239"/>
      <c r="F415" s="239"/>
      <c r="G415" s="239"/>
      <c r="H415" s="239" t="s">
        <v>1552</v>
      </c>
      <c r="I415" s="239" t="s">
        <v>1549</v>
      </c>
    </row>
    <row r="416" spans="1:9" ht="30" customHeight="1" x14ac:dyDescent="0.15">
      <c r="A416" s="239"/>
      <c r="B416" s="239"/>
      <c r="C416" s="239"/>
      <c r="D416" s="239" t="s">
        <v>1551</v>
      </c>
      <c r="E416" s="239"/>
      <c r="F416" s="239"/>
      <c r="G416" s="239"/>
      <c r="H416" s="239" t="s">
        <v>1552</v>
      </c>
      <c r="I416" s="239" t="s">
        <v>1549</v>
      </c>
    </row>
    <row r="417" spans="1:9" ht="30" customHeight="1" x14ac:dyDescent="0.15">
      <c r="A417" s="239"/>
      <c r="B417" s="239"/>
      <c r="C417" s="239"/>
      <c r="D417" s="239" t="s">
        <v>1551</v>
      </c>
      <c r="E417" s="239"/>
      <c r="F417" s="239"/>
      <c r="G417" s="239"/>
      <c r="H417" s="239" t="s">
        <v>1552</v>
      </c>
      <c r="I417" s="239" t="s">
        <v>1549</v>
      </c>
    </row>
    <row r="418" spans="1:9" ht="30" customHeight="1" x14ac:dyDescent="0.15">
      <c r="A418" s="239"/>
      <c r="B418" s="239"/>
      <c r="C418" s="239"/>
      <c r="D418" s="239" t="s">
        <v>1551</v>
      </c>
      <c r="E418" s="239"/>
      <c r="F418" s="239"/>
      <c r="G418" s="239"/>
      <c r="H418" s="239" t="s">
        <v>1552</v>
      </c>
      <c r="I418" s="239" t="s">
        <v>1549</v>
      </c>
    </row>
    <row r="419" spans="1:9" ht="30" customHeight="1" x14ac:dyDescent="0.15">
      <c r="A419" s="239"/>
      <c r="B419" s="239"/>
      <c r="C419" s="239"/>
      <c r="D419" s="239" t="s">
        <v>1551</v>
      </c>
      <c r="E419" s="239"/>
      <c r="F419" s="239"/>
      <c r="G419" s="239"/>
      <c r="H419" s="239" t="s">
        <v>1552</v>
      </c>
      <c r="I419" s="239" t="s">
        <v>1549</v>
      </c>
    </row>
    <row r="420" spans="1:9" ht="30" customHeight="1" x14ac:dyDescent="0.15">
      <c r="A420" s="239"/>
      <c r="B420" s="239"/>
      <c r="C420" s="239"/>
      <c r="D420" s="239" t="s">
        <v>1551</v>
      </c>
      <c r="E420" s="239"/>
      <c r="F420" s="239"/>
      <c r="G420" s="239"/>
      <c r="H420" s="239" t="s">
        <v>1552</v>
      </c>
      <c r="I420" s="239" t="s">
        <v>1549</v>
      </c>
    </row>
    <row r="421" spans="1:9" ht="30" customHeight="1" x14ac:dyDescent="0.15">
      <c r="A421" s="239"/>
      <c r="B421" s="239"/>
      <c r="C421" s="239"/>
      <c r="D421" s="239" t="s">
        <v>1551</v>
      </c>
      <c r="E421" s="239"/>
      <c r="F421" s="239"/>
      <c r="G421" s="239"/>
      <c r="H421" s="239" t="s">
        <v>1552</v>
      </c>
      <c r="I421" s="239" t="s">
        <v>1549</v>
      </c>
    </row>
    <row r="422" spans="1:9" ht="30" customHeight="1" x14ac:dyDescent="0.15">
      <c r="A422" s="239"/>
      <c r="B422" s="239"/>
      <c r="C422" s="239"/>
      <c r="D422" s="239" t="s">
        <v>1551</v>
      </c>
      <c r="E422" s="239"/>
      <c r="F422" s="239"/>
      <c r="G422" s="239"/>
      <c r="H422" s="239" t="s">
        <v>1552</v>
      </c>
      <c r="I422" s="239" t="s">
        <v>1549</v>
      </c>
    </row>
    <row r="423" spans="1:9" ht="30" customHeight="1" x14ac:dyDescent="0.15">
      <c r="A423" s="239"/>
      <c r="B423" s="239"/>
      <c r="C423" s="239"/>
      <c r="D423" s="239" t="s">
        <v>1551</v>
      </c>
      <c r="E423" s="239"/>
      <c r="F423" s="239"/>
      <c r="G423" s="239"/>
      <c r="H423" s="239" t="s">
        <v>1552</v>
      </c>
      <c r="I423" s="239" t="s">
        <v>1549</v>
      </c>
    </row>
    <row r="424" spans="1:9" ht="30" customHeight="1" x14ac:dyDescent="0.15">
      <c r="A424" s="239"/>
      <c r="B424" s="239"/>
      <c r="C424" s="239"/>
      <c r="D424" s="239" t="s">
        <v>1551</v>
      </c>
      <c r="E424" s="239"/>
      <c r="F424" s="239"/>
      <c r="G424" s="239"/>
      <c r="H424" s="239" t="s">
        <v>1552</v>
      </c>
      <c r="I424" s="239" t="s">
        <v>1549</v>
      </c>
    </row>
    <row r="425" spans="1:9" ht="30" customHeight="1" x14ac:dyDescent="0.15">
      <c r="A425" s="239"/>
      <c r="B425" s="239"/>
      <c r="C425" s="239"/>
      <c r="D425" s="239" t="s">
        <v>1551</v>
      </c>
      <c r="E425" s="239"/>
      <c r="F425" s="239"/>
      <c r="G425" s="239"/>
      <c r="H425" s="239" t="s">
        <v>1552</v>
      </c>
      <c r="I425" s="239" t="s">
        <v>1549</v>
      </c>
    </row>
    <row r="426" spans="1:9" ht="30" customHeight="1" x14ac:dyDescent="0.15">
      <c r="A426" s="239"/>
      <c r="B426" s="239"/>
      <c r="C426" s="239"/>
      <c r="D426" s="239" t="s">
        <v>1551</v>
      </c>
      <c r="E426" s="239"/>
      <c r="F426" s="239"/>
      <c r="G426" s="239"/>
      <c r="H426" s="239" t="s">
        <v>1552</v>
      </c>
      <c r="I426" s="239" t="s">
        <v>1549</v>
      </c>
    </row>
    <row r="427" spans="1:9" ht="30" customHeight="1" x14ac:dyDescent="0.15">
      <c r="A427" s="239"/>
      <c r="B427" s="239"/>
      <c r="C427" s="239"/>
      <c r="D427" s="239" t="s">
        <v>1551</v>
      </c>
      <c r="E427" s="239"/>
      <c r="F427" s="239"/>
      <c r="G427" s="239"/>
      <c r="H427" s="239" t="s">
        <v>1552</v>
      </c>
      <c r="I427" s="239" t="s">
        <v>1549</v>
      </c>
    </row>
    <row r="428" spans="1:9" ht="30" customHeight="1" x14ac:dyDescent="0.15">
      <c r="A428" s="239"/>
      <c r="B428" s="239"/>
      <c r="C428" s="239"/>
      <c r="D428" s="239" t="s">
        <v>1551</v>
      </c>
      <c r="E428" s="239"/>
      <c r="F428" s="239"/>
      <c r="G428" s="239"/>
      <c r="H428" s="239" t="s">
        <v>1552</v>
      </c>
      <c r="I428" s="239" t="s">
        <v>1549</v>
      </c>
    </row>
    <row r="429" spans="1:9" ht="30" customHeight="1" x14ac:dyDescent="0.15">
      <c r="A429" s="239"/>
      <c r="B429" s="239"/>
      <c r="C429" s="239"/>
      <c r="D429" s="239" t="s">
        <v>1551</v>
      </c>
      <c r="E429" s="239"/>
      <c r="F429" s="239"/>
      <c r="G429" s="239"/>
      <c r="H429" s="239" t="s">
        <v>1552</v>
      </c>
      <c r="I429" s="239" t="s">
        <v>1549</v>
      </c>
    </row>
    <row r="430" spans="1:9" ht="30" customHeight="1" x14ac:dyDescent="0.15">
      <c r="A430" s="239"/>
      <c r="B430" s="239"/>
      <c r="C430" s="239"/>
      <c r="D430" s="239" t="s">
        <v>1551</v>
      </c>
      <c r="E430" s="239"/>
      <c r="F430" s="239"/>
      <c r="G430" s="239"/>
      <c r="H430" s="239" t="s">
        <v>1552</v>
      </c>
      <c r="I430" s="239" t="s">
        <v>1549</v>
      </c>
    </row>
    <row r="431" spans="1:9" ht="30" customHeight="1" x14ac:dyDescent="0.15">
      <c r="A431" s="239"/>
      <c r="B431" s="239"/>
      <c r="C431" s="239"/>
      <c r="D431" s="239" t="s">
        <v>1551</v>
      </c>
      <c r="E431" s="239"/>
      <c r="F431" s="239"/>
      <c r="G431" s="239"/>
      <c r="H431" s="239" t="s">
        <v>1552</v>
      </c>
      <c r="I431" s="239" t="s">
        <v>1549</v>
      </c>
    </row>
    <row r="432" spans="1:9" ht="30" customHeight="1" x14ac:dyDescent="0.15">
      <c r="A432" s="239"/>
      <c r="B432" s="239"/>
      <c r="C432" s="239"/>
      <c r="D432" s="239" t="s">
        <v>1551</v>
      </c>
      <c r="E432" s="239"/>
      <c r="F432" s="239"/>
      <c r="G432" s="239"/>
      <c r="H432" s="239" t="s">
        <v>1552</v>
      </c>
      <c r="I432" s="239" t="s">
        <v>1549</v>
      </c>
    </row>
    <row r="433" spans="1:9" ht="30" customHeight="1" x14ac:dyDescent="0.15">
      <c r="A433" s="239"/>
      <c r="B433" s="239"/>
      <c r="C433" s="239"/>
      <c r="D433" s="239" t="s">
        <v>1551</v>
      </c>
      <c r="E433" s="239"/>
      <c r="F433" s="239"/>
      <c r="G433" s="239"/>
      <c r="H433" s="239" t="s">
        <v>1552</v>
      </c>
      <c r="I433" s="239" t="s">
        <v>1549</v>
      </c>
    </row>
    <row r="434" spans="1:9" ht="30" customHeight="1" x14ac:dyDescent="0.15">
      <c r="A434" s="239"/>
      <c r="B434" s="239"/>
      <c r="C434" s="239"/>
      <c r="D434" s="239" t="s">
        <v>1551</v>
      </c>
      <c r="E434" s="239"/>
      <c r="F434" s="239"/>
      <c r="G434" s="239"/>
      <c r="H434" s="239" t="s">
        <v>1552</v>
      </c>
      <c r="I434" s="239" t="s">
        <v>1549</v>
      </c>
    </row>
    <row r="435" spans="1:9" ht="30" customHeight="1" x14ac:dyDescent="0.15">
      <c r="A435" s="239"/>
      <c r="B435" s="239"/>
      <c r="C435" s="239"/>
      <c r="D435" s="239" t="s">
        <v>1551</v>
      </c>
      <c r="E435" s="239"/>
      <c r="F435" s="239"/>
      <c r="G435" s="239"/>
      <c r="H435" s="239" t="s">
        <v>1552</v>
      </c>
      <c r="I435" s="239" t="s">
        <v>1549</v>
      </c>
    </row>
    <row r="436" spans="1:9" ht="30" customHeight="1" x14ac:dyDescent="0.15">
      <c r="A436" s="239"/>
      <c r="B436" s="239"/>
      <c r="C436" s="239"/>
      <c r="D436" s="239" t="s">
        <v>1551</v>
      </c>
      <c r="E436" s="239"/>
      <c r="F436" s="239"/>
      <c r="G436" s="239"/>
      <c r="H436" s="239" t="s">
        <v>1552</v>
      </c>
      <c r="I436" s="239" t="s">
        <v>1549</v>
      </c>
    </row>
    <row r="437" spans="1:9" ht="30" customHeight="1" x14ac:dyDescent="0.15">
      <c r="A437" s="239"/>
      <c r="B437" s="239"/>
      <c r="C437" s="239"/>
      <c r="D437" s="239" t="s">
        <v>1551</v>
      </c>
      <c r="E437" s="239"/>
      <c r="F437" s="239"/>
      <c r="G437" s="239"/>
      <c r="H437" s="239" t="s">
        <v>1552</v>
      </c>
      <c r="I437" s="239" t="s">
        <v>1549</v>
      </c>
    </row>
    <row r="438" spans="1:9" ht="30" customHeight="1" x14ac:dyDescent="0.15">
      <c r="A438" s="239"/>
      <c r="B438" s="239"/>
      <c r="C438" s="239"/>
      <c r="D438" s="239" t="s">
        <v>1551</v>
      </c>
      <c r="E438" s="239"/>
      <c r="F438" s="239"/>
      <c r="G438" s="239"/>
      <c r="H438" s="239" t="s">
        <v>1552</v>
      </c>
      <c r="I438" s="239" t="s">
        <v>1549</v>
      </c>
    </row>
    <row r="439" spans="1:9" ht="30" customHeight="1" x14ac:dyDescent="0.15">
      <c r="A439" s="239"/>
      <c r="B439" s="239"/>
      <c r="C439" s="239"/>
      <c r="D439" s="239" t="s">
        <v>1551</v>
      </c>
      <c r="E439" s="239"/>
      <c r="F439" s="239"/>
      <c r="G439" s="239"/>
      <c r="H439" s="239" t="s">
        <v>1552</v>
      </c>
      <c r="I439" s="239" t="s">
        <v>1549</v>
      </c>
    </row>
    <row r="440" spans="1:9" ht="30" customHeight="1" x14ac:dyDescent="0.15">
      <c r="A440" s="239"/>
      <c r="B440" s="239"/>
      <c r="C440" s="239"/>
      <c r="D440" s="239" t="s">
        <v>1551</v>
      </c>
      <c r="E440" s="239"/>
      <c r="F440" s="239"/>
      <c r="G440" s="239"/>
      <c r="H440" s="239" t="s">
        <v>1552</v>
      </c>
      <c r="I440" s="239" t="s">
        <v>1549</v>
      </c>
    </row>
    <row r="441" spans="1:9" ht="30" customHeight="1" x14ac:dyDescent="0.15">
      <c r="A441" s="239"/>
      <c r="B441" s="239"/>
      <c r="C441" s="239"/>
      <c r="D441" s="239" t="s">
        <v>1551</v>
      </c>
      <c r="E441" s="239"/>
      <c r="F441" s="239"/>
      <c r="G441" s="239"/>
      <c r="H441" s="239" t="s">
        <v>1552</v>
      </c>
      <c r="I441" s="239" t="s">
        <v>1549</v>
      </c>
    </row>
    <row r="442" spans="1:9" ht="30" customHeight="1" x14ac:dyDescent="0.15">
      <c r="A442" s="239"/>
      <c r="B442" s="239"/>
      <c r="C442" s="239"/>
      <c r="D442" s="239" t="s">
        <v>1551</v>
      </c>
      <c r="E442" s="239"/>
      <c r="F442" s="239"/>
      <c r="G442" s="239"/>
      <c r="H442" s="239" t="s">
        <v>1552</v>
      </c>
      <c r="I442" s="239" t="s">
        <v>1549</v>
      </c>
    </row>
    <row r="443" spans="1:9" ht="30" customHeight="1" x14ac:dyDescent="0.15">
      <c r="A443" s="239"/>
      <c r="B443" s="239"/>
      <c r="C443" s="239"/>
      <c r="D443" s="239" t="s">
        <v>1551</v>
      </c>
      <c r="E443" s="239"/>
      <c r="F443" s="239"/>
      <c r="G443" s="239"/>
      <c r="H443" s="239" t="s">
        <v>1552</v>
      </c>
      <c r="I443" s="239" t="s">
        <v>1549</v>
      </c>
    </row>
    <row r="444" spans="1:9" ht="30" customHeight="1" x14ac:dyDescent="0.15">
      <c r="A444" s="239"/>
      <c r="B444" s="239"/>
      <c r="C444" s="239"/>
      <c r="D444" s="239" t="s">
        <v>1551</v>
      </c>
      <c r="E444" s="239"/>
      <c r="F444" s="239"/>
      <c r="G444" s="239"/>
      <c r="H444" s="239" t="s">
        <v>1552</v>
      </c>
      <c r="I444" s="239" t="s">
        <v>1549</v>
      </c>
    </row>
    <row r="445" spans="1:9" ht="30" customHeight="1" x14ac:dyDescent="0.15">
      <c r="A445" s="239"/>
      <c r="B445" s="239"/>
      <c r="C445" s="239"/>
      <c r="D445" s="239" t="s">
        <v>1551</v>
      </c>
      <c r="E445" s="239"/>
      <c r="F445" s="239"/>
      <c r="G445" s="239"/>
      <c r="H445" s="239" t="s">
        <v>1552</v>
      </c>
      <c r="I445" s="239" t="s">
        <v>1549</v>
      </c>
    </row>
    <row r="446" spans="1:9" ht="30" customHeight="1" x14ac:dyDescent="0.15">
      <c r="A446" s="239"/>
      <c r="B446" s="239"/>
      <c r="C446" s="239"/>
      <c r="D446" s="239" t="s">
        <v>1551</v>
      </c>
      <c r="E446" s="239"/>
      <c r="F446" s="239"/>
      <c r="G446" s="239"/>
      <c r="H446" s="239" t="s">
        <v>1552</v>
      </c>
      <c r="I446" s="239" t="s">
        <v>1549</v>
      </c>
    </row>
    <row r="447" spans="1:9" ht="30" customHeight="1" x14ac:dyDescent="0.15">
      <c r="A447" s="239"/>
      <c r="B447" s="239"/>
      <c r="C447" s="239"/>
      <c r="D447" s="239" t="s">
        <v>1551</v>
      </c>
      <c r="E447" s="239"/>
      <c r="F447" s="239"/>
      <c r="G447" s="239"/>
      <c r="H447" s="239" t="s">
        <v>1552</v>
      </c>
      <c r="I447" s="239" t="s">
        <v>1549</v>
      </c>
    </row>
    <row r="448" spans="1:9" ht="30" customHeight="1" x14ac:dyDescent="0.15">
      <c r="A448" s="239"/>
      <c r="B448" s="239"/>
      <c r="C448" s="239"/>
      <c r="D448" s="239" t="s">
        <v>1551</v>
      </c>
      <c r="E448" s="239"/>
      <c r="F448" s="239"/>
      <c r="G448" s="239"/>
      <c r="H448" s="239" t="s">
        <v>1552</v>
      </c>
      <c r="I448" s="239" t="s">
        <v>1549</v>
      </c>
    </row>
    <row r="449" spans="1:9" ht="30" customHeight="1" x14ac:dyDescent="0.15">
      <c r="A449" s="239"/>
      <c r="B449" s="239"/>
      <c r="C449" s="239"/>
      <c r="D449" s="239" t="s">
        <v>1551</v>
      </c>
      <c r="E449" s="239"/>
      <c r="F449" s="239"/>
      <c r="G449" s="239"/>
      <c r="H449" s="239" t="s">
        <v>1552</v>
      </c>
      <c r="I449" s="239" t="s">
        <v>1549</v>
      </c>
    </row>
    <row r="450" spans="1:9" ht="30" customHeight="1" x14ac:dyDescent="0.15">
      <c r="A450" s="239"/>
      <c r="B450" s="239"/>
      <c r="C450" s="239"/>
      <c r="D450" s="239" t="s">
        <v>1551</v>
      </c>
      <c r="E450" s="239"/>
      <c r="F450" s="239"/>
      <c r="G450" s="239"/>
      <c r="H450" s="239" t="s">
        <v>1552</v>
      </c>
      <c r="I450" s="239" t="s">
        <v>1549</v>
      </c>
    </row>
    <row r="451" spans="1:9" ht="30" customHeight="1" x14ac:dyDescent="0.15">
      <c r="A451" s="239"/>
      <c r="B451" s="239"/>
      <c r="C451" s="239"/>
      <c r="D451" s="239" t="s">
        <v>1551</v>
      </c>
      <c r="E451" s="239"/>
      <c r="F451" s="239"/>
      <c r="G451" s="239"/>
      <c r="H451" s="239" t="s">
        <v>1552</v>
      </c>
      <c r="I451" s="239" t="s">
        <v>1549</v>
      </c>
    </row>
    <row r="452" spans="1:9" ht="30" customHeight="1" x14ac:dyDescent="0.15">
      <c r="A452" s="239"/>
      <c r="B452" s="239"/>
      <c r="C452" s="239"/>
      <c r="D452" s="239" t="s">
        <v>1551</v>
      </c>
      <c r="E452" s="239"/>
      <c r="F452" s="239"/>
      <c r="G452" s="239"/>
      <c r="H452" s="239" t="s">
        <v>1552</v>
      </c>
      <c r="I452" s="239" t="s">
        <v>1549</v>
      </c>
    </row>
    <row r="453" spans="1:9" ht="30" customHeight="1" x14ac:dyDescent="0.15">
      <c r="A453" s="239"/>
      <c r="B453" s="239"/>
      <c r="C453" s="239"/>
      <c r="D453" s="239" t="s">
        <v>1551</v>
      </c>
      <c r="E453" s="239"/>
      <c r="F453" s="239"/>
      <c r="G453" s="239"/>
      <c r="H453" s="239" t="s">
        <v>1552</v>
      </c>
      <c r="I453" s="239" t="s">
        <v>1549</v>
      </c>
    </row>
    <row r="454" spans="1:9" ht="30" customHeight="1" x14ac:dyDescent="0.15">
      <c r="A454" s="239"/>
      <c r="B454" s="239"/>
      <c r="C454" s="239"/>
      <c r="D454" s="239" t="s">
        <v>1551</v>
      </c>
      <c r="E454" s="239"/>
      <c r="F454" s="239"/>
      <c r="G454" s="239"/>
      <c r="H454" s="239" t="s">
        <v>1552</v>
      </c>
      <c r="I454" s="239" t="s">
        <v>1549</v>
      </c>
    </row>
    <row r="455" spans="1:9" ht="30" customHeight="1" x14ac:dyDescent="0.15">
      <c r="A455" s="239"/>
      <c r="B455" s="239"/>
      <c r="C455" s="239"/>
      <c r="D455" s="239" t="s">
        <v>1551</v>
      </c>
      <c r="E455" s="239"/>
      <c r="F455" s="239"/>
      <c r="G455" s="239"/>
      <c r="H455" s="239" t="s">
        <v>1552</v>
      </c>
      <c r="I455" s="239" t="s">
        <v>1549</v>
      </c>
    </row>
    <row r="456" spans="1:9" ht="30" customHeight="1" x14ac:dyDescent="0.15">
      <c r="A456" s="239"/>
      <c r="B456" s="239"/>
      <c r="C456" s="239"/>
      <c r="D456" s="239" t="s">
        <v>1551</v>
      </c>
      <c r="E456" s="239"/>
      <c r="F456" s="239"/>
      <c r="G456" s="239"/>
      <c r="H456" s="239" t="s">
        <v>1552</v>
      </c>
      <c r="I456" s="239" t="s">
        <v>1549</v>
      </c>
    </row>
    <row r="457" spans="1:9" ht="30" customHeight="1" x14ac:dyDescent="0.15">
      <c r="A457" s="239"/>
      <c r="B457" s="239"/>
      <c r="C457" s="239"/>
      <c r="D457" s="239" t="s">
        <v>1551</v>
      </c>
      <c r="E457" s="239"/>
      <c r="F457" s="239"/>
      <c r="G457" s="239"/>
      <c r="H457" s="239" t="s">
        <v>1552</v>
      </c>
      <c r="I457" s="239" t="s">
        <v>1549</v>
      </c>
    </row>
    <row r="458" spans="1:9" ht="30" customHeight="1" x14ac:dyDescent="0.15">
      <c r="A458" s="239"/>
      <c r="B458" s="239"/>
      <c r="C458" s="239"/>
      <c r="D458" s="239" t="s">
        <v>1551</v>
      </c>
      <c r="E458" s="239"/>
      <c r="F458" s="239"/>
      <c r="G458" s="239"/>
      <c r="H458" s="239" t="s">
        <v>1552</v>
      </c>
      <c r="I458" s="239" t="s">
        <v>1549</v>
      </c>
    </row>
    <row r="459" spans="1:9" ht="30" customHeight="1" x14ac:dyDescent="0.15">
      <c r="A459" s="239"/>
      <c r="B459" s="239"/>
      <c r="C459" s="239"/>
      <c r="D459" s="239" t="s">
        <v>1551</v>
      </c>
      <c r="E459" s="239"/>
      <c r="F459" s="239"/>
      <c r="G459" s="239"/>
      <c r="H459" s="239" t="s">
        <v>1552</v>
      </c>
      <c r="I459" s="239" t="s">
        <v>1549</v>
      </c>
    </row>
    <row r="460" spans="1:9" ht="30" customHeight="1" x14ac:dyDescent="0.15">
      <c r="A460" s="239"/>
      <c r="B460" s="239"/>
      <c r="C460" s="239"/>
      <c r="D460" s="239" t="s">
        <v>1551</v>
      </c>
      <c r="E460" s="239"/>
      <c r="F460" s="239"/>
      <c r="G460" s="239"/>
      <c r="H460" s="239" t="s">
        <v>1552</v>
      </c>
      <c r="I460" s="239" t="s">
        <v>1549</v>
      </c>
    </row>
    <row r="461" spans="1:9" ht="30" customHeight="1" x14ac:dyDescent="0.15">
      <c r="A461" s="239"/>
      <c r="B461" s="239"/>
      <c r="C461" s="239"/>
      <c r="D461" s="239" t="s">
        <v>1551</v>
      </c>
      <c r="E461" s="239"/>
      <c r="F461" s="239"/>
      <c r="G461" s="239"/>
      <c r="H461" s="239" t="s">
        <v>1552</v>
      </c>
      <c r="I461" s="239" t="s">
        <v>1549</v>
      </c>
    </row>
    <row r="462" spans="1:9" ht="30" customHeight="1" x14ac:dyDescent="0.15">
      <c r="A462" s="239"/>
      <c r="B462" s="239"/>
      <c r="C462" s="239"/>
      <c r="D462" s="239" t="s">
        <v>1551</v>
      </c>
      <c r="E462" s="239"/>
      <c r="F462" s="239"/>
      <c r="G462" s="239"/>
      <c r="H462" s="239" t="s">
        <v>1552</v>
      </c>
      <c r="I462" s="239" t="s">
        <v>1549</v>
      </c>
    </row>
    <row r="463" spans="1:9" ht="30" customHeight="1" x14ac:dyDescent="0.15">
      <c r="A463" s="239"/>
      <c r="B463" s="239"/>
      <c r="C463" s="239"/>
      <c r="D463" s="239" t="s">
        <v>1551</v>
      </c>
      <c r="E463" s="239"/>
      <c r="F463" s="239"/>
      <c r="G463" s="239"/>
      <c r="H463" s="239" t="s">
        <v>1552</v>
      </c>
      <c r="I463" s="239" t="s">
        <v>1549</v>
      </c>
    </row>
    <row r="464" spans="1:9" ht="30" customHeight="1" x14ac:dyDescent="0.15">
      <c r="A464" s="239"/>
      <c r="B464" s="239"/>
      <c r="C464" s="239"/>
      <c r="D464" s="239" t="s">
        <v>1551</v>
      </c>
      <c r="E464" s="239"/>
      <c r="F464" s="239"/>
      <c r="G464" s="239"/>
      <c r="H464" s="239" t="s">
        <v>1552</v>
      </c>
      <c r="I464" s="239" t="s">
        <v>1549</v>
      </c>
    </row>
    <row r="465" spans="1:9" ht="30" customHeight="1" x14ac:dyDescent="0.15">
      <c r="A465" s="239"/>
      <c r="B465" s="239"/>
      <c r="C465" s="239"/>
      <c r="D465" s="239" t="s">
        <v>1551</v>
      </c>
      <c r="E465" s="239"/>
      <c r="F465" s="239"/>
      <c r="G465" s="239"/>
      <c r="H465" s="239" t="s">
        <v>1552</v>
      </c>
      <c r="I465" s="239" t="s">
        <v>1549</v>
      </c>
    </row>
    <row r="466" spans="1:9" ht="30" customHeight="1" x14ac:dyDescent="0.15">
      <c r="A466" s="239"/>
      <c r="B466" s="239"/>
      <c r="C466" s="239"/>
      <c r="D466" s="239" t="s">
        <v>1551</v>
      </c>
      <c r="E466" s="239"/>
      <c r="F466" s="239"/>
      <c r="G466" s="239"/>
      <c r="H466" s="239" t="s">
        <v>1552</v>
      </c>
      <c r="I466" s="239" t="s">
        <v>1549</v>
      </c>
    </row>
    <row r="467" spans="1:9" ht="30" customHeight="1" x14ac:dyDescent="0.15">
      <c r="A467" s="239"/>
      <c r="B467" s="239"/>
      <c r="C467" s="239"/>
      <c r="D467" s="239" t="s">
        <v>1551</v>
      </c>
      <c r="E467" s="239"/>
      <c r="F467" s="239"/>
      <c r="G467" s="239"/>
      <c r="H467" s="239" t="s">
        <v>1552</v>
      </c>
      <c r="I467" s="239" t="s">
        <v>1549</v>
      </c>
    </row>
    <row r="468" spans="1:9" ht="30" customHeight="1" x14ac:dyDescent="0.15">
      <c r="A468" s="239"/>
      <c r="B468" s="239"/>
      <c r="C468" s="239"/>
      <c r="D468" s="239" t="s">
        <v>1551</v>
      </c>
      <c r="E468" s="239"/>
      <c r="F468" s="239"/>
      <c r="G468" s="239"/>
      <c r="H468" s="239" t="s">
        <v>1552</v>
      </c>
      <c r="I468" s="239" t="s">
        <v>1549</v>
      </c>
    </row>
    <row r="469" spans="1:9" ht="30" customHeight="1" x14ac:dyDescent="0.15">
      <c r="A469" s="239"/>
      <c r="B469" s="239"/>
      <c r="C469" s="239"/>
      <c r="D469" s="239" t="s">
        <v>1551</v>
      </c>
      <c r="E469" s="239"/>
      <c r="F469" s="239"/>
      <c r="G469" s="239"/>
      <c r="H469" s="239" t="s">
        <v>1552</v>
      </c>
      <c r="I469" s="239" t="s">
        <v>1549</v>
      </c>
    </row>
    <row r="470" spans="1:9" ht="30" customHeight="1" x14ac:dyDescent="0.15">
      <c r="A470" s="239"/>
      <c r="B470" s="239"/>
      <c r="C470" s="239"/>
      <c r="D470" s="239" t="s">
        <v>1551</v>
      </c>
      <c r="E470" s="239"/>
      <c r="F470" s="239"/>
      <c r="G470" s="239"/>
      <c r="H470" s="239" t="s">
        <v>1552</v>
      </c>
      <c r="I470" s="239" t="s">
        <v>1549</v>
      </c>
    </row>
    <row r="471" spans="1:9" ht="30" customHeight="1" x14ac:dyDescent="0.15">
      <c r="A471" s="239"/>
      <c r="B471" s="239"/>
      <c r="C471" s="239"/>
      <c r="D471" s="239" t="s">
        <v>1551</v>
      </c>
      <c r="E471" s="239"/>
      <c r="F471" s="239"/>
      <c r="G471" s="239"/>
      <c r="H471" s="239" t="s">
        <v>1552</v>
      </c>
      <c r="I471" s="239" t="s">
        <v>1549</v>
      </c>
    </row>
    <row r="472" spans="1:9" ht="30" customHeight="1" x14ac:dyDescent="0.15">
      <c r="A472" s="239"/>
      <c r="B472" s="239"/>
      <c r="C472" s="239"/>
      <c r="D472" s="239" t="s">
        <v>1551</v>
      </c>
      <c r="E472" s="239"/>
      <c r="F472" s="239"/>
      <c r="G472" s="239"/>
      <c r="H472" s="239" t="s">
        <v>1552</v>
      </c>
      <c r="I472" s="239" t="s">
        <v>1549</v>
      </c>
    </row>
    <row r="473" spans="1:9" ht="30" customHeight="1" x14ac:dyDescent="0.15">
      <c r="A473" s="239"/>
      <c r="B473" s="239"/>
      <c r="C473" s="239"/>
      <c r="D473" s="239" t="s">
        <v>1551</v>
      </c>
      <c r="E473" s="239"/>
      <c r="F473" s="239"/>
      <c r="G473" s="239"/>
      <c r="H473" s="239" t="s">
        <v>1552</v>
      </c>
      <c r="I473" s="239" t="s">
        <v>1549</v>
      </c>
    </row>
    <row r="474" spans="1:9" ht="30" customHeight="1" x14ac:dyDescent="0.15">
      <c r="A474" s="239"/>
      <c r="B474" s="239"/>
      <c r="C474" s="239"/>
      <c r="D474" s="239" t="s">
        <v>1551</v>
      </c>
      <c r="E474" s="239"/>
      <c r="F474" s="239"/>
      <c r="G474" s="239"/>
      <c r="H474" s="239" t="s">
        <v>1552</v>
      </c>
      <c r="I474" s="239" t="s">
        <v>1549</v>
      </c>
    </row>
    <row r="475" spans="1:9" ht="30" customHeight="1" x14ac:dyDescent="0.15">
      <c r="A475" s="239"/>
      <c r="B475" s="239"/>
      <c r="C475" s="239"/>
      <c r="D475" s="239" t="s">
        <v>1551</v>
      </c>
      <c r="E475" s="239"/>
      <c r="F475" s="239"/>
      <c r="G475" s="239"/>
      <c r="H475" s="239" t="s">
        <v>1552</v>
      </c>
      <c r="I475" s="239" t="s">
        <v>1549</v>
      </c>
    </row>
    <row r="476" spans="1:9" ht="30" customHeight="1" x14ac:dyDescent="0.15">
      <c r="A476" s="239"/>
      <c r="B476" s="239"/>
      <c r="C476" s="239"/>
      <c r="D476" s="239" t="s">
        <v>1551</v>
      </c>
      <c r="E476" s="239"/>
      <c r="F476" s="239"/>
      <c r="G476" s="239"/>
      <c r="H476" s="239" t="s">
        <v>1552</v>
      </c>
      <c r="I476" s="239" t="s">
        <v>1549</v>
      </c>
    </row>
    <row r="477" spans="1:9" ht="30" customHeight="1" x14ac:dyDescent="0.15">
      <c r="A477" s="239"/>
      <c r="B477" s="239"/>
      <c r="C477" s="239"/>
      <c r="D477" s="239" t="s">
        <v>1551</v>
      </c>
      <c r="E477" s="239"/>
      <c r="F477" s="239"/>
      <c r="G477" s="239"/>
      <c r="H477" s="239" t="s">
        <v>1552</v>
      </c>
      <c r="I477" s="239" t="s">
        <v>1549</v>
      </c>
    </row>
    <row r="478" spans="1:9" ht="30" customHeight="1" x14ac:dyDescent="0.15">
      <c r="A478" s="239"/>
      <c r="B478" s="239"/>
      <c r="C478" s="239"/>
      <c r="D478" s="239" t="s">
        <v>1551</v>
      </c>
      <c r="E478" s="239"/>
      <c r="F478" s="239"/>
      <c r="G478" s="239"/>
      <c r="H478" s="239" t="s">
        <v>1552</v>
      </c>
      <c r="I478" s="239" t="s">
        <v>1549</v>
      </c>
    </row>
    <row r="479" spans="1:9" ht="30" customHeight="1" x14ac:dyDescent="0.15">
      <c r="A479" s="239"/>
      <c r="B479" s="239"/>
      <c r="C479" s="239"/>
      <c r="D479" s="239" t="s">
        <v>1551</v>
      </c>
      <c r="E479" s="239"/>
      <c r="F479" s="239"/>
      <c r="G479" s="239"/>
      <c r="H479" s="239" t="s">
        <v>1552</v>
      </c>
      <c r="I479" s="239" t="s">
        <v>1549</v>
      </c>
    </row>
    <row r="480" spans="1:9" ht="30" customHeight="1" x14ac:dyDescent="0.15">
      <c r="A480" s="239"/>
      <c r="B480" s="239"/>
      <c r="C480" s="239"/>
      <c r="D480" s="239" t="s">
        <v>1551</v>
      </c>
      <c r="E480" s="239"/>
      <c r="F480" s="239"/>
      <c r="G480" s="239"/>
      <c r="H480" s="239" t="s">
        <v>1552</v>
      </c>
      <c r="I480" s="239" t="s">
        <v>1549</v>
      </c>
    </row>
    <row r="481" spans="1:9" ht="30" customHeight="1" x14ac:dyDescent="0.15">
      <c r="A481" s="239"/>
      <c r="B481" s="239"/>
      <c r="C481" s="239"/>
      <c r="D481" s="239" t="s">
        <v>1551</v>
      </c>
      <c r="E481" s="239"/>
      <c r="F481" s="239"/>
      <c r="G481" s="239"/>
      <c r="H481" s="239" t="s">
        <v>1552</v>
      </c>
      <c r="I481" s="239" t="s">
        <v>1549</v>
      </c>
    </row>
    <row r="482" spans="1:9" ht="30" customHeight="1" x14ac:dyDescent="0.15">
      <c r="A482" s="239"/>
      <c r="B482" s="239"/>
      <c r="C482" s="239"/>
      <c r="D482" s="239" t="s">
        <v>1551</v>
      </c>
      <c r="E482" s="239"/>
      <c r="F482" s="239"/>
      <c r="G482" s="239"/>
      <c r="H482" s="239" t="s">
        <v>1552</v>
      </c>
      <c r="I482" s="239" t="s">
        <v>1549</v>
      </c>
    </row>
    <row r="483" spans="1:9" ht="30" customHeight="1" x14ac:dyDescent="0.15">
      <c r="A483" s="239"/>
      <c r="B483" s="239"/>
      <c r="C483" s="239"/>
      <c r="D483" s="239" t="s">
        <v>1551</v>
      </c>
      <c r="E483" s="239"/>
      <c r="F483" s="239"/>
      <c r="G483" s="239"/>
      <c r="H483" s="239" t="s">
        <v>1552</v>
      </c>
      <c r="I483" s="239" t="s">
        <v>1549</v>
      </c>
    </row>
    <row r="484" spans="1:9" ht="30" customHeight="1" x14ac:dyDescent="0.15">
      <c r="A484" s="239"/>
      <c r="B484" s="239"/>
      <c r="C484" s="239"/>
      <c r="D484" s="239" t="s">
        <v>1551</v>
      </c>
      <c r="E484" s="239"/>
      <c r="F484" s="239"/>
      <c r="G484" s="239"/>
      <c r="H484" s="239" t="s">
        <v>1552</v>
      </c>
      <c r="I484" s="239" t="s">
        <v>1549</v>
      </c>
    </row>
    <row r="485" spans="1:9" ht="30" customHeight="1" x14ac:dyDescent="0.15">
      <c r="A485" s="239"/>
      <c r="B485" s="239"/>
      <c r="C485" s="239"/>
      <c r="D485" s="239" t="s">
        <v>1551</v>
      </c>
      <c r="E485" s="239"/>
      <c r="F485" s="239"/>
      <c r="G485" s="239"/>
      <c r="H485" s="239" t="s">
        <v>1552</v>
      </c>
      <c r="I485" s="239" t="s">
        <v>1549</v>
      </c>
    </row>
    <row r="486" spans="1:9" ht="30" customHeight="1" x14ac:dyDescent="0.15">
      <c r="A486" s="239"/>
      <c r="B486" s="239"/>
      <c r="C486" s="239"/>
      <c r="D486" s="239" t="s">
        <v>1551</v>
      </c>
      <c r="E486" s="239"/>
      <c r="F486" s="239"/>
      <c r="G486" s="239"/>
      <c r="H486" s="239" t="s">
        <v>1552</v>
      </c>
      <c r="I486" s="239" t="s">
        <v>1549</v>
      </c>
    </row>
    <row r="487" spans="1:9" ht="30" customHeight="1" x14ac:dyDescent="0.15">
      <c r="A487" s="239"/>
      <c r="B487" s="239"/>
      <c r="C487" s="239"/>
      <c r="D487" s="239" t="s">
        <v>1551</v>
      </c>
      <c r="E487" s="239"/>
      <c r="F487" s="239"/>
      <c r="G487" s="239"/>
      <c r="H487" s="239" t="s">
        <v>1552</v>
      </c>
      <c r="I487" s="239" t="s">
        <v>1549</v>
      </c>
    </row>
    <row r="488" spans="1:9" ht="30" customHeight="1" x14ac:dyDescent="0.15">
      <c r="A488" s="239"/>
      <c r="B488" s="239"/>
      <c r="C488" s="239"/>
      <c r="D488" s="239" t="s">
        <v>1551</v>
      </c>
      <c r="E488" s="239"/>
      <c r="F488" s="239"/>
      <c r="G488" s="239"/>
      <c r="H488" s="239" t="s">
        <v>1552</v>
      </c>
      <c r="I488" s="239" t="s">
        <v>1549</v>
      </c>
    </row>
    <row r="489" spans="1:9" ht="30" customHeight="1" x14ac:dyDescent="0.15">
      <c r="A489" s="239"/>
      <c r="B489" s="239"/>
      <c r="C489" s="239"/>
      <c r="D489" s="239" t="s">
        <v>1551</v>
      </c>
      <c r="E489" s="239"/>
      <c r="F489" s="239"/>
      <c r="G489" s="239"/>
      <c r="H489" s="239" t="s">
        <v>1552</v>
      </c>
      <c r="I489" s="239" t="s">
        <v>1549</v>
      </c>
    </row>
    <row r="490" spans="1:9" ht="30" customHeight="1" x14ac:dyDescent="0.15">
      <c r="A490" s="239"/>
      <c r="B490" s="239"/>
      <c r="C490" s="239"/>
      <c r="D490" s="239" t="s">
        <v>1551</v>
      </c>
      <c r="E490" s="239"/>
      <c r="F490" s="239"/>
      <c r="G490" s="239"/>
      <c r="H490" s="239" t="s">
        <v>1552</v>
      </c>
      <c r="I490" s="239" t="s">
        <v>1549</v>
      </c>
    </row>
    <row r="491" spans="1:9" ht="30" customHeight="1" x14ac:dyDescent="0.15">
      <c r="A491" s="239"/>
      <c r="B491" s="239"/>
      <c r="C491" s="239"/>
      <c r="D491" s="239" t="s">
        <v>1551</v>
      </c>
      <c r="E491" s="239"/>
      <c r="F491" s="239"/>
      <c r="G491" s="239"/>
      <c r="H491" s="239" t="s">
        <v>1552</v>
      </c>
      <c r="I491" s="239" t="s">
        <v>1549</v>
      </c>
    </row>
    <row r="492" spans="1:9" ht="30" customHeight="1" x14ac:dyDescent="0.15">
      <c r="A492" s="239"/>
      <c r="B492" s="239"/>
      <c r="C492" s="239"/>
      <c r="D492" s="239" t="s">
        <v>1551</v>
      </c>
      <c r="E492" s="239"/>
      <c r="F492" s="239"/>
      <c r="G492" s="239"/>
      <c r="H492" s="239" t="s">
        <v>1552</v>
      </c>
      <c r="I492" s="239" t="s">
        <v>1549</v>
      </c>
    </row>
    <row r="493" spans="1:9" ht="30" customHeight="1" x14ac:dyDescent="0.15">
      <c r="A493" s="239"/>
      <c r="B493" s="239"/>
      <c r="C493" s="239"/>
      <c r="D493" s="239" t="s">
        <v>1551</v>
      </c>
      <c r="E493" s="239"/>
      <c r="F493" s="239"/>
      <c r="G493" s="239"/>
      <c r="H493" s="239" t="s">
        <v>1552</v>
      </c>
      <c r="I493" s="239" t="s">
        <v>1549</v>
      </c>
    </row>
    <row r="494" spans="1:9" ht="30" customHeight="1" x14ac:dyDescent="0.15">
      <c r="A494" s="239"/>
      <c r="B494" s="239"/>
      <c r="C494" s="239"/>
      <c r="D494" s="239" t="s">
        <v>1551</v>
      </c>
      <c r="E494" s="239"/>
      <c r="F494" s="239"/>
      <c r="G494" s="239"/>
      <c r="H494" s="239" t="s">
        <v>1552</v>
      </c>
      <c r="I494" s="239" t="s">
        <v>1549</v>
      </c>
    </row>
    <row r="495" spans="1:9" ht="30" customHeight="1" x14ac:dyDescent="0.15">
      <c r="A495" s="239"/>
      <c r="B495" s="239"/>
      <c r="C495" s="239"/>
      <c r="D495" s="239" t="s">
        <v>1551</v>
      </c>
      <c r="E495" s="239"/>
      <c r="F495" s="239"/>
      <c r="G495" s="239"/>
      <c r="H495" s="239" t="s">
        <v>1552</v>
      </c>
      <c r="I495" s="239" t="s">
        <v>1549</v>
      </c>
    </row>
    <row r="496" spans="1:9" ht="30" customHeight="1" x14ac:dyDescent="0.15">
      <c r="A496" s="239"/>
      <c r="B496" s="239"/>
      <c r="C496" s="239"/>
      <c r="D496" s="239" t="s">
        <v>1551</v>
      </c>
      <c r="E496" s="239"/>
      <c r="F496" s="239"/>
      <c r="G496" s="239"/>
      <c r="H496" s="239" t="s">
        <v>1552</v>
      </c>
      <c r="I496" s="239" t="s">
        <v>1549</v>
      </c>
    </row>
    <row r="497" spans="1:9" ht="30" customHeight="1" x14ac:dyDescent="0.15">
      <c r="A497" s="239"/>
      <c r="B497" s="239"/>
      <c r="C497" s="239"/>
      <c r="D497" s="239" t="s">
        <v>1551</v>
      </c>
      <c r="E497" s="239"/>
      <c r="F497" s="239"/>
      <c r="G497" s="239"/>
      <c r="H497" s="239" t="s">
        <v>1552</v>
      </c>
      <c r="I497" s="239" t="s">
        <v>1549</v>
      </c>
    </row>
    <row r="498" spans="1:9" ht="30" customHeight="1" x14ac:dyDescent="0.15">
      <c r="A498" s="239"/>
      <c r="B498" s="239"/>
      <c r="C498" s="239"/>
      <c r="D498" s="239" t="s">
        <v>1551</v>
      </c>
      <c r="E498" s="239"/>
      <c r="F498" s="239"/>
      <c r="G498" s="239"/>
      <c r="H498" s="239" t="s">
        <v>1552</v>
      </c>
      <c r="I498" s="239" t="s">
        <v>1549</v>
      </c>
    </row>
    <row r="499" spans="1:9" ht="30" customHeight="1" x14ac:dyDescent="0.15">
      <c r="A499" s="239"/>
      <c r="B499" s="239"/>
      <c r="C499" s="239"/>
      <c r="D499" s="239" t="s">
        <v>1551</v>
      </c>
      <c r="E499" s="239"/>
      <c r="F499" s="239"/>
      <c r="G499" s="239"/>
      <c r="H499" s="239" t="s">
        <v>1552</v>
      </c>
      <c r="I499" s="239" t="s">
        <v>1549</v>
      </c>
    </row>
    <row r="500" spans="1:9" ht="30" customHeight="1" x14ac:dyDescent="0.15">
      <c r="A500" s="239"/>
      <c r="B500" s="239"/>
      <c r="C500" s="239"/>
      <c r="D500" s="239" t="s">
        <v>1551</v>
      </c>
      <c r="E500" s="239"/>
      <c r="F500" s="239"/>
      <c r="G500" s="239"/>
      <c r="H500" s="239" t="s">
        <v>1552</v>
      </c>
      <c r="I500" s="239" t="s">
        <v>1549</v>
      </c>
    </row>
  </sheetData>
  <customSheetViews>
    <customSheetView guid="{C29C37A8-DF0E-47BB-8687-13818B7BD619}" showPageBreaks="1" printArea="1" view="pageLayout">
      <selection activeCell="J4" sqref="J4"/>
      <pageMargins left="0" right="0.39370078740157483" top="0.78740157480314965" bottom="0.39370078740157483" header="0.51181102362204722" footer="0.51181102362204722"/>
      <printOptions horizontalCentered="1" verticalCentered="1"/>
      <pageSetup paperSize="9" scale="79" orientation="landscape" blackAndWhite="1" horizontalDpi="300" r:id="rId1"/>
      <headerFooter alignWithMargins="0"/>
    </customSheetView>
  </customSheetViews>
  <mergeCells count="5">
    <mergeCell ref="A1:I1"/>
    <mergeCell ref="A19:I19"/>
    <mergeCell ref="B2:C2"/>
    <mergeCell ref="E2:F2"/>
    <mergeCell ref="H2:I2"/>
  </mergeCells>
  <phoneticPr fontId="2"/>
  <dataValidations count="2">
    <dataValidation type="list" allowBlank="1" sqref="D4:D18" xr:uid="{B47057E2-86BB-4A0A-88C1-028AC414BA6B}">
      <formula1>"40,30,20,2"</formula1>
    </dataValidation>
    <dataValidation type="date" allowBlank="1" showInputMessage="1" showErrorMessage="1" prompt="日付の形式で入力してください" sqref="B2:C2" xr:uid="{32A1EDBC-B917-4947-BFD4-2C8898B4DBCD}">
      <formula1>45383</formula1>
      <formula2>72775</formula2>
    </dataValidation>
  </dataValidations>
  <printOptions horizontalCentered="1"/>
  <pageMargins left="0.59055118110236227" right="0.59055118110236227" top="0.39370078740157483" bottom="0.39370078740157483" header="0" footer="0"/>
  <pageSetup paperSize="9" orientation="landscape" blackAndWhite="1" r:id="rId2"/>
  <headerFooter scaleWithDoc="0" alignWithMargins="0"/>
  <rowBreaks count="1" manualBreakCount="1">
    <brk id="19" max="16383" man="1"/>
  </rowBreaks>
  <colBreaks count="1" manualBreakCount="1">
    <brk id="9" max="1048575" man="1"/>
  </colBreaks>
  <drawing r:id="rId3"/>
  <extLst>
    <ext xmlns:x14="http://schemas.microsoft.com/office/spreadsheetml/2009/9/main" uri="{CCE6A557-97BC-4b89-ADB6-D9C93CAAB3DF}">
      <x14:dataValidations xmlns:xm="http://schemas.microsoft.com/office/excel/2006/main" count="1">
        <x14:dataValidation type="list" allowBlank="1" showErrorMessage="1" xr:uid="{E9EC2DAF-E809-438F-A4AB-1D82AE01A3D0}">
          <x14:formula1>
            <xm:f>札幌市用!$M$3:$M$5</xm:f>
          </x14:formula1>
          <xm:sqref>I4:I18</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札幌市用</vt:lpstr>
      <vt:lpstr>受理証</vt:lpstr>
      <vt:lpstr>概要書</vt:lpstr>
      <vt:lpstr>報告書</vt:lpstr>
      <vt:lpstr>①換気検査結果表</vt:lpstr>
      <vt:lpstr>②排煙検査結果表</vt:lpstr>
      <vt:lpstr>③非常用照明検査結果表</vt:lpstr>
      <vt:lpstr>④別表１（換気評価表）</vt:lpstr>
      <vt:lpstr>⑤別表２（換気測定表）</vt:lpstr>
      <vt:lpstr>⑥別表３（排煙記録表）</vt:lpstr>
      <vt:lpstr>⑦別表３ー２（排煙記録表【給気式】）</vt:lpstr>
      <vt:lpstr>⑧別表３ー３（排煙記録表【加圧式】）</vt:lpstr>
      <vt:lpstr>⑨別表４（非常用照明装置測定表）</vt:lpstr>
      <vt:lpstr>⑩別添（関係写真）</vt:lpstr>
      <vt:lpstr>札幌市管理用（建築設備）※消さないでください</vt:lpstr>
      <vt:lpstr>①換気検査結果表!Print_Area</vt:lpstr>
      <vt:lpstr>②排煙検査結果表!Print_Area</vt:lpstr>
      <vt:lpstr>③非常用照明検査結果表!Print_Area</vt:lpstr>
      <vt:lpstr>'④別表１（換気評価表）'!Print_Area</vt:lpstr>
      <vt:lpstr>'⑤別表２（換気測定表）'!Print_Area</vt:lpstr>
      <vt:lpstr>'⑥別表３（排煙記録表）'!Print_Area</vt:lpstr>
      <vt:lpstr>'⑦別表３ー２（排煙記録表【給気式】）'!Print_Area</vt:lpstr>
      <vt:lpstr>'⑧別表３ー３（排煙記録表【加圧式】）'!Print_Area</vt:lpstr>
      <vt:lpstr>'⑨別表４（非常用照明装置測定表）'!Print_Area</vt:lpstr>
      <vt:lpstr>'⑩別添（関係写真）'!Print_Area</vt:lpstr>
      <vt:lpstr>概要書!Print_Area</vt:lpstr>
      <vt:lpstr>受理証!Print_Area</vt:lpstr>
      <vt:lpstr>報告書!Print_Area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2021-03-25T03:13:30Z</dcterms:created>
  <dcterms:modified xsi:type="dcterms:W3CDTF">2025-04-02T06:58:38Z</dcterms:modified>
  <cp:category/>
</cp:coreProperties>
</file>